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https://wageningenur4.sharepoint.com/sites/KCCHXVII/Gedeelde documenten/General/Templates/Template Afrekening Activiteit/"/>
    </mc:Choice>
  </mc:AlternateContent>
  <xr:revisionPtr revIDLastSave="2" documentId="8_{D6E55CD9-EED4-4A79-9662-4566C117B45B}" xr6:coauthVersionLast="47" xr6:coauthVersionMax="47" xr10:uidLastSave="{FC271FAD-D450-40E3-A773-9E9A343B1FD4}"/>
  <bookViews>
    <workbookView xWindow="-120" yWindow="-120" windowWidth="38640" windowHeight="21120" activeTab="2" xr2:uid="{98DC5E91-BABD-44E5-989A-00424BFFB556}"/>
  </bookViews>
  <sheets>
    <sheet name="Start" sheetId="2" r:id="rId1"/>
    <sheet name="Afrekening" sheetId="3" r:id="rId2"/>
    <sheet name="Toelichting" sheetId="4" r:id="rId3"/>
    <sheet name="Uitsplitsing" sheetId="1" r:id="rId4"/>
  </sheets>
  <externalReferences>
    <externalReference r:id="rId5"/>
  </externalReferences>
  <definedNames>
    <definedName name="Bijdrage_HXVII">[1]Toelichting!$B$41</definedName>
    <definedName name="CAS___bijdrage__35_18">[1]Toelichting!$B$42</definedName>
    <definedName name="Dagen">[1]Toelichting!$B$5</definedName>
    <definedName name="Deelnemers">[1]Toelichting!$B$3</definedName>
    <definedName name="Eigenbijdrage_p.p.">[1]Toelichting!$B$40</definedName>
    <definedName name="eten_en_drinken_p.p.p.d.">[1]Toelichting!$B$31</definedName>
    <definedName name="Huur_busjes">[1]Toelichting!$B$13</definedName>
    <definedName name="Kosten_bedrukken_shirts">[1]Toelichting!$B$32</definedName>
    <definedName name="Nachten">[1]Toelichting!$B$6</definedName>
    <definedName name="Overnachting_p.p.p.n.">[1]Toelichting!$B$30</definedName>
    <definedName name="presentjes_bedrijven">[1]Toelichting!$B$33</definedName>
    <definedName name="Totale_brandstof_kosten">[1]Toelichting!$B$19</definedName>
    <definedName name="Totale_tol_kosten">[1]Toelichting!$B$24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3" i="1" l="1"/>
  <c r="E23" i="1"/>
  <c r="F23" i="1"/>
  <c r="G23" i="1"/>
  <c r="H23" i="1"/>
  <c r="I23" i="1"/>
  <c r="J23" i="1"/>
  <c r="K23" i="1"/>
  <c r="L23" i="1"/>
  <c r="M23" i="1"/>
  <c r="C23" i="1"/>
  <c r="N4" i="1"/>
  <c r="N5" i="1"/>
  <c r="N6" i="1"/>
  <c r="N7" i="1"/>
  <c r="N8" i="1"/>
  <c r="N9" i="1"/>
  <c r="N10" i="1"/>
  <c r="N11" i="1"/>
  <c r="N12" i="1"/>
  <c r="N13" i="1"/>
  <c r="N14" i="1"/>
  <c r="N15" i="1"/>
  <c r="N16" i="1"/>
  <c r="N17" i="1"/>
  <c r="N18" i="1"/>
  <c r="N19" i="1"/>
  <c r="N20" i="1"/>
  <c r="N21" i="1"/>
  <c r="N3" i="1"/>
  <c r="L8" i="4"/>
  <c r="L7" i="4"/>
  <c r="C7" i="4"/>
  <c r="G24" i="3"/>
  <c r="G26" i="3" s="1"/>
  <c r="D24" i="3"/>
  <c r="D26" i="3" s="1"/>
  <c r="E33" i="4"/>
  <c r="E32" i="4"/>
  <c r="E31" i="4"/>
  <c r="E30" i="4"/>
  <c r="E29" i="4"/>
  <c r="E28" i="4"/>
  <c r="E27" i="4"/>
  <c r="E26" i="4"/>
  <c r="E35" i="4" s="1"/>
  <c r="L6" i="4" s="1"/>
  <c r="E25" i="4"/>
  <c r="E24" i="4"/>
  <c r="E14" i="4"/>
  <c r="E13" i="4"/>
  <c r="E12" i="4"/>
  <c r="E11" i="4"/>
  <c r="E10" i="4"/>
  <c r="E9" i="4"/>
  <c r="E8" i="4"/>
  <c r="E7" i="4"/>
  <c r="E6" i="4"/>
  <c r="E5" i="4"/>
  <c r="E16" i="4" l="1"/>
</calcChain>
</file>

<file path=xl/sharedStrings.xml><?xml version="1.0" encoding="utf-8"?>
<sst xmlns="http://schemas.openxmlformats.org/spreadsheetml/2006/main" count="59" uniqueCount="39">
  <si>
    <t>Uitgaven</t>
  </si>
  <si>
    <t>Inkomsten</t>
  </si>
  <si>
    <t>Omschrijving</t>
  </si>
  <si>
    <t>Bedrag</t>
  </si>
  <si>
    <t>totaal</t>
  </si>
  <si>
    <t>Toelichting van Posten</t>
  </si>
  <si>
    <t>Post</t>
  </si>
  <si>
    <t>P.P.S.</t>
  </si>
  <si>
    <t>Aantal</t>
  </si>
  <si>
    <t>Totaal</t>
  </si>
  <si>
    <t>Toelichting</t>
  </si>
  <si>
    <t>Bijlage</t>
  </si>
  <si>
    <t>Subtotaal</t>
  </si>
  <si>
    <t>Voorbeeld Afrekening</t>
  </si>
  <si>
    <t>In</t>
  </si>
  <si>
    <t>Uit</t>
  </si>
  <si>
    <t>Resultaat</t>
  </si>
  <si>
    <t>Overzicht</t>
  </si>
  <si>
    <t>persoon\post</t>
  </si>
  <si>
    <t>Commissaris Piet</t>
  </si>
  <si>
    <t>Commissaris Karin</t>
  </si>
  <si>
    <t>Heeren XVII</t>
  </si>
  <si>
    <t>Uitgave  1</t>
  </si>
  <si>
    <t>Uitgave 2</t>
  </si>
  <si>
    <t>Uitgave 3</t>
  </si>
  <si>
    <t>Inkomst 1</t>
  </si>
  <si>
    <t>Inkomst 2</t>
  </si>
  <si>
    <t>Inkomst 3</t>
  </si>
  <si>
    <t>Uitgave 1</t>
  </si>
  <si>
    <t>Uitgave  2</t>
  </si>
  <si>
    <t>Uitgave  3</t>
  </si>
  <si>
    <t>Totaal per post</t>
  </si>
  <si>
    <t>Totaal per commissielid</t>
  </si>
  <si>
    <t>Hier staat een toelichting van inkomst 1</t>
  </si>
  <si>
    <t>Hier staat een toelichting van inkomst 2</t>
  </si>
  <si>
    <t>Hier staat een toelichting van inkomst 3</t>
  </si>
  <si>
    <t>Hier staat een toelichting voor uitgave 1</t>
  </si>
  <si>
    <t>Hier staat een toelichting voor uitgave 2</t>
  </si>
  <si>
    <t>Hier staat een toelichting voor uitgave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</si>
</sst>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quot;\ * #,##0.00_ ;_ &quot;€&quot;\ * \-#,##0.00_ ;_ &quot;€&quot;\ * &quot;-&quot;??_ ;_ @_ "/>
    <numFmt numFmtId="164" formatCode="&quot;$&quot;#,##0.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Arial"/>
      <family val="2"/>
    </font>
    <font>
      <b/>
      <sz val="10"/>
      <color theme="1"/>
      <name val="Arial"/>
      <family val="2"/>
    </font>
    <font>
      <b/>
      <sz val="14"/>
      <color theme="1"/>
      <name val="Cambria"/>
      <family val="1"/>
    </font>
    <font>
      <sz val="14"/>
      <color theme="1"/>
      <name val="Cambria"/>
      <family val="1"/>
    </font>
    <font>
      <i/>
      <sz val="14"/>
      <name val="Cambria"/>
      <family val="1"/>
    </font>
    <font>
      <b/>
      <sz val="26"/>
      <color theme="4" tint="-0.249977111117893"/>
      <name val="Calibri"/>
      <family val="2"/>
      <scheme val="minor"/>
    </font>
    <font>
      <b/>
      <sz val="20"/>
      <color theme="4"/>
      <name val="Calibri"/>
      <family val="2"/>
      <scheme val="minor"/>
    </font>
    <font>
      <b/>
      <sz val="14"/>
      <color theme="1" tint="0.34998626667073579"/>
      <name val="Calibri"/>
      <family val="2"/>
      <scheme val="minor"/>
    </font>
    <font>
      <sz val="12"/>
      <color theme="1"/>
      <name val="Calibri"/>
      <family val="2"/>
      <scheme val="minor"/>
    </font>
    <font>
      <sz val="10"/>
      <color theme="1"/>
      <name val="Calibri"/>
      <family val="2"/>
      <scheme val="minor"/>
    </font>
    <font>
      <b/>
      <sz val="12"/>
      <color theme="1" tint="0.34998626667073579"/>
      <name val="Calibri"/>
      <family val="2"/>
      <scheme val="minor"/>
    </font>
    <font>
      <sz val="12"/>
      <color theme="1" tint="0.34998626667073579"/>
      <name val="Calibri"/>
      <family val="2"/>
      <scheme val="minor"/>
    </font>
    <font>
      <b/>
      <i/>
      <sz val="20"/>
      <color theme="4"/>
      <name val="Calibri"/>
      <family val="2"/>
      <scheme val="minor"/>
    </font>
    <font>
      <sz val="8"/>
      <name val="Calibri"/>
      <family val="2"/>
      <scheme val="minor"/>
    </font>
  </fonts>
  <fills count="8">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2" tint="-9.9978637043366805E-2"/>
        <bgColor indexed="64"/>
      </patternFill>
    </fill>
  </fills>
  <borders count="42">
    <border>
      <left/>
      <right/>
      <top/>
      <bottom/>
      <diagonal/>
    </border>
    <border>
      <left/>
      <right/>
      <top/>
      <bottom style="medium">
        <color theme="4" tint="0.39997558519241921"/>
      </bottom>
      <diagonal/>
    </border>
    <border>
      <left/>
      <right style="medium">
        <color rgb="FF000000"/>
      </right>
      <top/>
      <bottom/>
      <diagonal/>
    </border>
    <border>
      <left/>
      <right/>
      <top/>
      <bottom style="thin">
        <color indexed="64"/>
      </bottom>
      <diagonal/>
    </border>
    <border>
      <left/>
      <right style="medium">
        <color rgb="FF000000"/>
      </right>
      <top/>
      <bottom style="thin">
        <color indexed="64"/>
      </bottom>
      <diagonal/>
    </border>
    <border>
      <left/>
      <right/>
      <top style="thin">
        <color indexed="64"/>
      </top>
      <bottom/>
      <diagonal/>
    </border>
    <border>
      <left/>
      <right style="medium">
        <color rgb="FF000000"/>
      </right>
      <top style="thin">
        <color indexed="64"/>
      </top>
      <bottom/>
      <diagonal/>
    </border>
    <border>
      <left style="medium">
        <color rgb="FF000000"/>
      </left>
      <right/>
      <top style="thin">
        <color indexed="64"/>
      </top>
      <bottom/>
      <diagonal/>
    </border>
    <border>
      <left style="medium">
        <color rgb="FF000000"/>
      </left>
      <right/>
      <top/>
      <bottom/>
      <diagonal/>
    </border>
    <border>
      <left/>
      <right/>
      <top/>
      <bottom style="double">
        <color rgb="FF000000"/>
      </bottom>
      <diagonal/>
    </border>
    <border>
      <left/>
      <right style="medium">
        <color rgb="FF000000"/>
      </right>
      <top/>
      <bottom style="double">
        <color rgb="FF000000"/>
      </bottom>
      <diagonal/>
    </border>
    <border>
      <left/>
      <right style="thin">
        <color theme="2" tint="-0.249977111117893"/>
      </right>
      <top style="thin">
        <color theme="2" tint="-0.249977111117893"/>
      </top>
      <bottom style="thin">
        <color theme="2" tint="-0.249977111117893"/>
      </bottom>
      <diagonal/>
    </border>
    <border>
      <left/>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right style="thin">
        <color theme="2" tint="-0.249977111117893"/>
      </right>
      <top style="thin">
        <color theme="2" tint="-0.249977111117893"/>
      </top>
      <bottom style="medium">
        <color theme="2" tint="-0.249977111117893"/>
      </bottom>
      <diagonal/>
    </border>
    <border>
      <left style="thin">
        <color theme="2" tint="-0.249977111117893"/>
      </left>
      <right style="thin">
        <color theme="2" tint="-0.249977111117893"/>
      </right>
      <top style="thin">
        <color theme="2" tint="-0.249977111117893"/>
      </top>
      <bottom style="medium">
        <color theme="2" tint="-0.249977111117893"/>
      </bottom>
      <diagonal/>
    </border>
    <border>
      <left style="thin">
        <color theme="2" tint="-0.249977111117893"/>
      </left>
      <right/>
      <top style="thin">
        <color theme="2" tint="-0.249977111117893"/>
      </top>
      <bottom style="medium">
        <color theme="2" tint="-0.249977111117893"/>
      </bottom>
      <diagonal/>
    </border>
    <border>
      <left/>
      <right style="thin">
        <color theme="2" tint="-0.249977111117893"/>
      </right>
      <top/>
      <bottom/>
      <diagonal/>
    </border>
    <border>
      <left style="thin">
        <color theme="2" tint="-0.249977111117893"/>
      </left>
      <right style="thin">
        <color theme="2" tint="-0.249977111117893"/>
      </right>
      <top/>
      <bottom/>
      <diagonal/>
    </border>
    <border>
      <left/>
      <right style="thin">
        <color theme="2" tint="-0.249977111117893"/>
      </right>
      <top style="medium">
        <color theme="2" tint="-0.249977111117893"/>
      </top>
      <bottom/>
      <diagonal/>
    </border>
    <border>
      <left style="thin">
        <color theme="2" tint="-0.249977111117893"/>
      </left>
      <right style="thin">
        <color theme="2" tint="-0.249977111117893"/>
      </right>
      <top style="thin">
        <color theme="2" tint="-0.249977111117893"/>
      </top>
      <bottom style="medium">
        <color theme="6"/>
      </bottom>
      <diagonal/>
    </border>
    <border>
      <left style="thin">
        <color theme="2" tint="-0.249977111117893"/>
      </left>
      <right/>
      <top style="thin">
        <color theme="2" tint="-0.249977111117893"/>
      </top>
      <bottom style="medium">
        <color theme="6"/>
      </bottom>
      <diagonal/>
    </border>
    <border>
      <left/>
      <right style="thin">
        <color theme="2" tint="-0.249977111117893"/>
      </right>
      <top style="double">
        <color theme="6"/>
      </top>
      <bottom/>
      <diagonal/>
    </border>
    <border>
      <left style="thin">
        <color theme="2" tint="-0.249977111117893"/>
      </left>
      <right style="thin">
        <color theme="2" tint="-0.249977111117893"/>
      </right>
      <top style="double">
        <color theme="6"/>
      </top>
      <bottom/>
      <diagonal/>
    </border>
    <border>
      <left style="thin">
        <color theme="2" tint="-0.249977111117893"/>
      </left>
      <right/>
      <top style="double">
        <color theme="6"/>
      </top>
      <bottom/>
      <diagonal/>
    </border>
    <border>
      <left/>
      <right style="thin">
        <color theme="2" tint="-0.249977111117893"/>
      </right>
      <top style="thin">
        <color theme="2" tint="-0.249977111117893"/>
      </top>
      <bottom style="medium">
        <color theme="6"/>
      </bottom>
      <diagonal/>
    </border>
    <border>
      <left style="thin">
        <color theme="2" tint="-0.249977111117893"/>
      </left>
      <right style="thin">
        <color theme="2" tint="-0.249977111117893"/>
      </right>
      <top/>
      <bottom style="double">
        <color theme="6"/>
      </bottom>
      <diagonal/>
    </border>
    <border>
      <left style="thin">
        <color theme="2" tint="-0.249977111117893"/>
      </left>
      <right/>
      <top/>
      <bottom/>
      <diagonal/>
    </border>
    <border>
      <left/>
      <right/>
      <top style="thick">
        <color theme="6"/>
      </top>
      <bottom/>
      <diagonal/>
    </border>
    <border>
      <left/>
      <right/>
      <top style="double">
        <color theme="6"/>
      </top>
      <bottom/>
      <diagonal/>
    </border>
    <border>
      <left style="thin">
        <color theme="2" tint="-0.249977111117893"/>
      </left>
      <right style="thin">
        <color theme="2" tint="-0.249977111117893"/>
      </right>
      <top style="medium">
        <color theme="2" tint="-0.249977111117893"/>
      </top>
      <bottom/>
      <diagonal/>
    </border>
    <border>
      <left style="thin">
        <color theme="2" tint="-0.249977111117893"/>
      </left>
      <right/>
      <top style="medium">
        <color theme="2" tint="-0.249977111117893"/>
      </top>
      <bottom/>
      <diagonal/>
    </border>
    <border>
      <left/>
      <right/>
      <top/>
      <bottom style="thick">
        <color theme="6"/>
      </bottom>
      <diagonal/>
    </border>
    <border>
      <left/>
      <right/>
      <top style="thick">
        <color theme="6"/>
      </top>
      <bottom style="dashed">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2" borderId="0"/>
    <xf numFmtId="44" fontId="1" fillId="0" borderId="0" applyFont="0" applyFill="0" applyBorder="0" applyAlignment="0" applyProtection="0"/>
    <xf numFmtId="0" fontId="1" fillId="2" borderId="0"/>
  </cellStyleXfs>
  <cellXfs count="109">
    <xf numFmtId="0" fontId="0" fillId="2" borderId="0" xfId="0"/>
    <xf numFmtId="44" fontId="3" fillId="2" borderId="0" xfId="2" applyNumberFormat="1" applyFont="1"/>
    <xf numFmtId="44" fontId="4" fillId="2" borderId="0" xfId="2" applyNumberFormat="1" applyFont="1"/>
    <xf numFmtId="0" fontId="1" fillId="2" borderId="0" xfId="2"/>
    <xf numFmtId="44" fontId="5" fillId="3" borderId="0" xfId="2" applyNumberFormat="1" applyFont="1" applyFill="1"/>
    <xf numFmtId="44" fontId="6" fillId="3" borderId="0" xfId="2" applyNumberFormat="1" applyFont="1" applyFill="1"/>
    <xf numFmtId="0" fontId="7" fillId="0" borderId="3" xfId="2" applyFont="1" applyFill="1" applyBorder="1"/>
    <xf numFmtId="0" fontId="6" fillId="0" borderId="5" xfId="2" applyFont="1" applyFill="1" applyBorder="1" applyProtection="1">
      <protection locked="0"/>
    </xf>
    <xf numFmtId="44" fontId="6" fillId="0" borderId="6" xfId="1" applyFont="1" applyFill="1" applyBorder="1" applyProtection="1">
      <protection locked="0"/>
    </xf>
    <xf numFmtId="0" fontId="6" fillId="0" borderId="7" xfId="2" applyFont="1" applyFill="1" applyBorder="1" applyProtection="1">
      <protection locked="0"/>
    </xf>
    <xf numFmtId="0" fontId="6" fillId="0" borderId="0" xfId="2" applyFont="1" applyFill="1" applyProtection="1">
      <protection locked="0"/>
    </xf>
    <xf numFmtId="44" fontId="6" fillId="0" borderId="2" xfId="1" applyFont="1" applyFill="1" applyBorder="1" applyProtection="1">
      <protection locked="0"/>
    </xf>
    <xf numFmtId="0" fontId="6" fillId="0" borderId="8" xfId="2" applyFont="1" applyFill="1" applyBorder="1" applyProtection="1">
      <protection locked="0"/>
    </xf>
    <xf numFmtId="0" fontId="6" fillId="0" borderId="0" xfId="2" applyFont="1" applyFill="1"/>
    <xf numFmtId="44" fontId="6" fillId="0" borderId="2" xfId="1" applyFont="1" applyFill="1" applyBorder="1"/>
    <xf numFmtId="9" fontId="6" fillId="0" borderId="9" xfId="2" applyNumberFormat="1" applyFont="1" applyFill="1" applyBorder="1"/>
    <xf numFmtId="0" fontId="6" fillId="0" borderId="9" xfId="2" applyFont="1" applyFill="1" applyBorder="1"/>
    <xf numFmtId="44" fontId="6" fillId="0" borderId="10" xfId="1" applyFont="1" applyFill="1" applyBorder="1"/>
    <xf numFmtId="44" fontId="5" fillId="3" borderId="0" xfId="1" applyFont="1" applyFill="1"/>
    <xf numFmtId="0" fontId="10" fillId="2" borderId="0" xfId="2" applyFont="1" applyAlignment="1">
      <alignment horizontal="center" vertical="center"/>
    </xf>
    <xf numFmtId="0" fontId="11" fillId="2" borderId="11" xfId="2" applyFont="1" applyBorder="1" applyAlignment="1" applyProtection="1">
      <alignment vertical="center" wrapText="1"/>
      <protection locked="0"/>
    </xf>
    <xf numFmtId="44" fontId="11" fillId="0" borderId="12" xfId="1" applyFont="1" applyBorder="1" applyAlignment="1" applyProtection="1">
      <alignment vertical="center" wrapText="1"/>
      <protection locked="0"/>
    </xf>
    <xf numFmtId="0" fontId="11" fillId="0" borderId="13" xfId="1" applyNumberFormat="1" applyFont="1" applyBorder="1" applyAlignment="1" applyProtection="1">
      <alignment horizontal="center" vertical="center" wrapText="1"/>
      <protection locked="0"/>
    </xf>
    <xf numFmtId="44" fontId="12" fillId="0" borderId="13" xfId="1" applyFont="1" applyBorder="1" applyAlignment="1" applyProtection="1">
      <alignment vertical="center" wrapText="1"/>
      <protection locked="0"/>
    </xf>
    <xf numFmtId="44" fontId="11" fillId="0" borderId="14" xfId="1" applyFont="1" applyBorder="1" applyAlignment="1" applyProtection="1">
      <alignment vertical="center" wrapText="1"/>
      <protection locked="0"/>
    </xf>
    <xf numFmtId="44" fontId="11" fillId="0" borderId="13" xfId="1" applyFont="1" applyBorder="1" applyAlignment="1" applyProtection="1">
      <alignment vertical="center" wrapText="1"/>
      <protection locked="0"/>
    </xf>
    <xf numFmtId="0" fontId="11" fillId="2" borderId="15" xfId="2" applyFont="1" applyBorder="1" applyAlignment="1" applyProtection="1">
      <alignment vertical="center" wrapText="1"/>
      <protection locked="0"/>
    </xf>
    <xf numFmtId="44" fontId="11" fillId="0" borderId="16" xfId="1" applyFont="1" applyBorder="1" applyAlignment="1" applyProtection="1">
      <alignment vertical="center" wrapText="1"/>
      <protection locked="0"/>
    </xf>
    <xf numFmtId="0" fontId="11" fillId="0" borderId="16" xfId="1" applyNumberFormat="1" applyFont="1" applyBorder="1" applyAlignment="1" applyProtection="1">
      <alignment horizontal="center" vertical="center" wrapText="1"/>
      <protection locked="0"/>
    </xf>
    <xf numFmtId="44" fontId="12" fillId="0" borderId="16" xfId="1" applyFont="1" applyBorder="1" applyAlignment="1" applyProtection="1">
      <alignment vertical="center" wrapText="1"/>
      <protection locked="0"/>
    </xf>
    <xf numFmtId="44" fontId="11" fillId="0" borderId="17" xfId="1" applyFont="1" applyBorder="1" applyAlignment="1" applyProtection="1">
      <alignment vertical="center" wrapText="1"/>
      <protection locked="0"/>
    </xf>
    <xf numFmtId="0" fontId="14" fillId="2" borderId="0" xfId="2" applyFont="1" applyAlignment="1">
      <alignment horizontal="left" vertical="center" indent="1"/>
    </xf>
    <xf numFmtId="164" fontId="14" fillId="2" borderId="0" xfId="2" applyNumberFormat="1" applyFont="1" applyAlignment="1">
      <alignment horizontal="center" vertical="center"/>
    </xf>
    <xf numFmtId="0" fontId="10" fillId="2" borderId="0" xfId="2" applyFont="1" applyAlignment="1">
      <alignment horizontal="left" vertical="center" indent="1"/>
    </xf>
    <xf numFmtId="44" fontId="6" fillId="0" borderId="0" xfId="1" applyFont="1" applyFill="1"/>
    <xf numFmtId="44" fontId="6" fillId="3" borderId="0" xfId="1" applyFont="1" applyFill="1"/>
    <xf numFmtId="44" fontId="7" fillId="0" borderId="3" xfId="1" applyFont="1" applyFill="1" applyBorder="1"/>
    <xf numFmtId="44" fontId="6" fillId="0" borderId="5" xfId="1" applyFont="1" applyFill="1" applyBorder="1" applyProtection="1">
      <protection locked="0"/>
    </xf>
    <xf numFmtId="44" fontId="6" fillId="0" borderId="0" xfId="1" applyFont="1" applyFill="1" applyProtection="1">
      <protection locked="0"/>
    </xf>
    <xf numFmtId="44" fontId="6" fillId="0" borderId="9" xfId="1" applyFont="1" applyFill="1" applyBorder="1"/>
    <xf numFmtId="44" fontId="1" fillId="2" borderId="0" xfId="1" applyFill="1"/>
    <xf numFmtId="44" fontId="5" fillId="3" borderId="2" xfId="1" applyFont="1" applyFill="1" applyBorder="1"/>
    <xf numFmtId="44" fontId="7" fillId="0" borderId="4" xfId="1" applyFont="1" applyFill="1" applyBorder="1"/>
    <xf numFmtId="0" fontId="11" fillId="2" borderId="26" xfId="2" applyFont="1" applyBorder="1" applyAlignment="1" applyProtection="1">
      <alignment vertical="center" wrapText="1"/>
      <protection locked="0"/>
    </xf>
    <xf numFmtId="44" fontId="11" fillId="0" borderId="21" xfId="1" applyFont="1" applyBorder="1" applyAlignment="1" applyProtection="1">
      <alignment vertical="center" wrapText="1"/>
      <protection locked="0"/>
    </xf>
    <xf numFmtId="0" fontId="11" fillId="0" borderId="21" xfId="1" applyNumberFormat="1" applyFont="1" applyBorder="1" applyAlignment="1" applyProtection="1">
      <alignment horizontal="center" vertical="center" wrapText="1"/>
      <protection locked="0"/>
    </xf>
    <xf numFmtId="44" fontId="12" fillId="0" borderId="21" xfId="1" applyFont="1" applyBorder="1" applyAlignment="1" applyProtection="1">
      <alignment vertical="center" wrapText="1"/>
      <protection locked="0"/>
    </xf>
    <xf numFmtId="44" fontId="11" fillId="0" borderId="22" xfId="1" applyFont="1" applyBorder="1" applyAlignment="1" applyProtection="1">
      <alignment vertical="center" wrapText="1"/>
      <protection locked="0"/>
    </xf>
    <xf numFmtId="0" fontId="1" fillId="2" borderId="29" xfId="2" applyBorder="1"/>
    <xf numFmtId="44" fontId="11" fillId="6" borderId="19" xfId="1" applyFont="1" applyFill="1" applyBorder="1" applyAlignment="1" applyProtection="1">
      <alignment vertical="center" wrapText="1"/>
    </xf>
    <xf numFmtId="0" fontId="1" fillId="2" borderId="0" xfId="2" applyBorder="1"/>
    <xf numFmtId="0" fontId="1" fillId="2" borderId="34" xfId="2" applyBorder="1"/>
    <xf numFmtId="0" fontId="1" fillId="2" borderId="29" xfId="2" applyBorder="1" applyAlignment="1">
      <alignment vertical="center"/>
    </xf>
    <xf numFmtId="0" fontId="1" fillId="2" borderId="34" xfId="2" applyBorder="1" applyAlignment="1">
      <alignment vertical="center"/>
    </xf>
    <xf numFmtId="0" fontId="1" fillId="2" borderId="0" xfId="2" applyBorder="1" applyAlignment="1">
      <alignment vertical="center"/>
    </xf>
    <xf numFmtId="44" fontId="1" fillId="2" borderId="34" xfId="1" applyFill="1" applyBorder="1" applyAlignment="1">
      <alignment vertical="center"/>
    </xf>
    <xf numFmtId="44" fontId="1" fillId="2" borderId="33" xfId="1" applyFill="1" applyBorder="1" applyAlignment="1">
      <alignment vertical="center"/>
    </xf>
    <xf numFmtId="44" fontId="1" fillId="2" borderId="29" xfId="1" applyFill="1" applyBorder="1" applyAlignment="1">
      <alignment vertical="center"/>
    </xf>
    <xf numFmtId="0" fontId="0" fillId="2" borderId="37" xfId="0" applyBorder="1"/>
    <xf numFmtId="44" fontId="0" fillId="0" borderId="36" xfId="1" applyFont="1" applyFill="1" applyBorder="1"/>
    <xf numFmtId="44" fontId="0" fillId="0" borderId="37" xfId="1" applyFont="1" applyFill="1" applyBorder="1"/>
    <xf numFmtId="44" fontId="0" fillId="0" borderId="35" xfId="1" applyFont="1" applyFill="1" applyBorder="1"/>
    <xf numFmtId="0" fontId="0" fillId="7" borderId="0" xfId="0" applyFill="1"/>
    <xf numFmtId="0" fontId="0" fillId="7" borderId="39" xfId="0" applyFill="1" applyBorder="1"/>
    <xf numFmtId="44" fontId="0" fillId="7" borderId="35" xfId="1" applyFont="1" applyFill="1" applyBorder="1"/>
    <xf numFmtId="44" fontId="0" fillId="7" borderId="0" xfId="1" applyFont="1" applyFill="1" applyBorder="1"/>
    <xf numFmtId="0" fontId="0" fillId="7" borderId="0" xfId="0" applyFill="1" applyAlignment="1">
      <alignment textRotation="45"/>
    </xf>
    <xf numFmtId="0" fontId="0" fillId="2" borderId="0" xfId="0" applyBorder="1"/>
    <xf numFmtId="0" fontId="0" fillId="7" borderId="40" xfId="0" applyFill="1" applyBorder="1" applyAlignment="1">
      <alignment textRotation="45"/>
    </xf>
    <xf numFmtId="0" fontId="0" fillId="7" borderId="41" xfId="0" applyFill="1" applyBorder="1" applyAlignment="1">
      <alignment vertical="center" wrapText="1"/>
    </xf>
    <xf numFmtId="0" fontId="6" fillId="0" borderId="0" xfId="2" applyFont="1" applyFill="1" applyBorder="1" applyProtection="1">
      <protection locked="0"/>
    </xf>
    <xf numFmtId="44" fontId="0" fillId="0" borderId="39" xfId="1" applyFont="1" applyFill="1" applyBorder="1"/>
    <xf numFmtId="44" fontId="0" fillId="7" borderId="39" xfId="1" applyFont="1" applyFill="1" applyBorder="1"/>
    <xf numFmtId="0" fontId="2" fillId="2" borderId="0" xfId="0" applyFont="1"/>
    <xf numFmtId="0" fontId="13" fillId="6" borderId="20" xfId="2" applyFont="1" applyFill="1" applyBorder="1" applyAlignment="1" applyProtection="1">
      <alignment horizontal="left" vertical="center" indent="1"/>
    </xf>
    <xf numFmtId="9" fontId="11" fillId="6" borderId="31" xfId="1" applyNumberFormat="1" applyFont="1" applyFill="1" applyBorder="1" applyAlignment="1" applyProtection="1">
      <alignment horizontal="center" vertical="center" wrapText="1"/>
    </xf>
    <xf numFmtId="0" fontId="11" fillId="6" borderId="31" xfId="1" applyNumberFormat="1" applyFont="1" applyFill="1" applyBorder="1" applyAlignment="1" applyProtection="1">
      <alignment horizontal="center" vertical="center" wrapText="1"/>
    </xf>
    <xf numFmtId="44" fontId="11" fillId="6" borderId="31" xfId="1" applyFont="1" applyFill="1" applyBorder="1" applyAlignment="1" applyProtection="1">
      <alignment vertical="center" wrapText="1"/>
    </xf>
    <xf numFmtId="44" fontId="12" fillId="6" borderId="31" xfId="1" applyFont="1" applyFill="1" applyBorder="1" applyAlignment="1" applyProtection="1">
      <alignment vertical="center" wrapText="1"/>
    </xf>
    <xf numFmtId="44" fontId="11" fillId="6" borderId="32" xfId="1" applyFont="1" applyFill="1" applyBorder="1" applyAlignment="1" applyProtection="1">
      <alignment vertical="center" wrapText="1"/>
    </xf>
    <xf numFmtId="0" fontId="13" fillId="5" borderId="23" xfId="2" applyFont="1" applyFill="1" applyBorder="1" applyAlignment="1" applyProtection="1">
      <alignment horizontal="left" vertical="center" indent="1"/>
    </xf>
    <xf numFmtId="164" fontId="14" fillId="5" borderId="24" xfId="2" applyNumberFormat="1" applyFont="1" applyFill="1" applyBorder="1" applyAlignment="1" applyProtection="1">
      <alignment horizontal="center" vertical="center"/>
    </xf>
    <xf numFmtId="0" fontId="14" fillId="5" borderId="24" xfId="2" applyFont="1" applyFill="1" applyBorder="1" applyAlignment="1" applyProtection="1">
      <alignment horizontal="center" vertical="center"/>
    </xf>
    <xf numFmtId="44" fontId="14" fillId="5" borderId="24" xfId="1" applyFont="1" applyFill="1" applyBorder="1" applyAlignment="1" applyProtection="1">
      <alignment horizontal="center" vertical="center"/>
    </xf>
    <xf numFmtId="0" fontId="12" fillId="5" borderId="24" xfId="2" applyFont="1" applyFill="1" applyBorder="1" applyProtection="1"/>
    <xf numFmtId="0" fontId="11" fillId="5" borderId="30" xfId="2" applyFont="1" applyFill="1" applyBorder="1" applyProtection="1"/>
    <xf numFmtId="0" fontId="13" fillId="6" borderId="18" xfId="2" applyFont="1" applyFill="1" applyBorder="1" applyAlignment="1" applyProtection="1">
      <alignment horizontal="left" vertical="center" indent="1"/>
    </xf>
    <xf numFmtId="0" fontId="11" fillId="6" borderId="27" xfId="1" applyNumberFormat="1" applyFont="1" applyFill="1" applyBorder="1" applyAlignment="1" applyProtection="1">
      <alignment horizontal="center" vertical="center" wrapText="1"/>
    </xf>
    <xf numFmtId="44" fontId="12" fillId="6" borderId="27" xfId="1" applyFont="1" applyFill="1" applyBorder="1" applyAlignment="1" applyProtection="1">
      <alignment vertical="center" wrapText="1"/>
    </xf>
    <xf numFmtId="44" fontId="11" fillId="6" borderId="28" xfId="1" applyFont="1" applyFill="1" applyBorder="1" applyAlignment="1" applyProtection="1">
      <alignment vertical="center" wrapText="1"/>
    </xf>
    <xf numFmtId="0" fontId="14" fillId="5" borderId="19" xfId="2" applyFont="1" applyFill="1" applyBorder="1" applyAlignment="1" applyProtection="1">
      <alignment horizontal="center" vertical="center"/>
    </xf>
    <xf numFmtId="0" fontId="12" fillId="5" borderId="19" xfId="2" applyFont="1" applyFill="1" applyBorder="1" applyProtection="1"/>
    <xf numFmtId="0" fontId="11" fillId="5" borderId="25" xfId="2" applyFont="1" applyFill="1" applyBorder="1" applyProtection="1"/>
    <xf numFmtId="0" fontId="0" fillId="2" borderId="38" xfId="0" applyBorder="1" applyProtection="1">
      <protection locked="0"/>
    </xf>
    <xf numFmtId="44" fontId="0" fillId="0" borderId="36" xfId="1" applyFont="1" applyFill="1" applyBorder="1" applyProtection="1">
      <protection locked="0"/>
    </xf>
    <xf numFmtId="44" fontId="0" fillId="0" borderId="37" xfId="1" applyFont="1" applyFill="1" applyBorder="1" applyProtection="1">
      <protection locked="0"/>
    </xf>
    <xf numFmtId="0" fontId="0" fillId="2" borderId="0" xfId="0" applyProtection="1">
      <protection locked="0"/>
    </xf>
    <xf numFmtId="44" fontId="0" fillId="0" borderId="35" xfId="1" applyFont="1" applyFill="1" applyBorder="1" applyProtection="1">
      <protection locked="0"/>
    </xf>
    <xf numFmtId="44" fontId="0" fillId="0" borderId="0" xfId="1" applyFont="1" applyFill="1" applyBorder="1" applyProtection="1">
      <protection locked="0"/>
    </xf>
    <xf numFmtId="0" fontId="0" fillId="0" borderId="0" xfId="0" applyFill="1" applyProtection="1">
      <protection locked="0"/>
    </xf>
    <xf numFmtId="0" fontId="0" fillId="2" borderId="40" xfId="0" applyBorder="1" applyProtection="1">
      <protection locked="0"/>
    </xf>
    <xf numFmtId="44" fontId="0" fillId="0" borderId="39" xfId="1" applyFont="1" applyFill="1" applyBorder="1" applyProtection="1">
      <protection locked="0"/>
    </xf>
    <xf numFmtId="44" fontId="0" fillId="0" borderId="40" xfId="1" applyFont="1" applyFill="1" applyBorder="1" applyProtection="1">
      <protection locked="0"/>
    </xf>
    <xf numFmtId="44" fontId="0" fillId="0" borderId="0" xfId="1" applyFont="1" applyFill="1" applyBorder="1" applyAlignment="1" applyProtection="1">
      <alignment vertical="center"/>
      <protection locked="0"/>
    </xf>
    <xf numFmtId="0" fontId="5" fillId="0" borderId="0" xfId="2" applyFont="1" applyFill="1" applyAlignment="1" applyProtection="1">
      <alignment horizontal="center"/>
      <protection locked="0"/>
    </xf>
    <xf numFmtId="0" fontId="8" fillId="4" borderId="0" xfId="2" applyFont="1" applyFill="1" applyAlignment="1">
      <alignment horizontal="center"/>
    </xf>
    <xf numFmtId="0" fontId="9" fillId="2" borderId="1" xfId="2" applyFont="1" applyBorder="1" applyAlignment="1">
      <alignment horizontal="center"/>
    </xf>
    <xf numFmtId="0" fontId="15" fillId="2" borderId="1" xfId="2" applyFont="1" applyBorder="1" applyAlignment="1">
      <alignment horizontal="center"/>
    </xf>
    <xf numFmtId="0" fontId="10" fillId="5" borderId="33" xfId="2" applyFont="1" applyFill="1" applyBorder="1" applyAlignment="1">
      <alignment horizontal="center" vertical="center"/>
    </xf>
  </cellXfs>
  <cellStyles count="3">
    <cellStyle name="Currency" xfId="1" builtinId="4"/>
    <cellStyle name="Normal" xfId="0" builtinId="0" customBuiltin="1"/>
    <cellStyle name="Normal 2" xfId="2" xr:uid="{1D9EF652-6BB6-4B02-9A30-3F9722EBE06F}"/>
  </cellStyles>
  <dxfs count="2">
    <dxf>
      <font>
        <color theme="0" tint="-4.9989318521683403E-2"/>
      </font>
      <fill>
        <patternFill patternType="solid">
          <bgColor theme="9" tint="0.39994506668294322"/>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https://heeren17.nl/vereniging/commissies/kcc/" TargetMode="External"/><Relationship Id="rId2" Type="http://schemas.openxmlformats.org/officeDocument/2006/relationships/hyperlink" Target="https://heeren17.nl/contact/" TargetMode="External"/><Relationship Id="rId1" Type="http://schemas.openxmlformats.org/officeDocument/2006/relationships/hyperlink" Target="https://heeren17.nl/voor-leden/handige-links/"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523875</xdr:colOff>
      <xdr:row>1</xdr:row>
      <xdr:rowOff>123825</xdr:rowOff>
    </xdr:from>
    <xdr:to>
      <xdr:col>11</xdr:col>
      <xdr:colOff>152400</xdr:colOff>
      <xdr:row>31</xdr:row>
      <xdr:rowOff>0</xdr:rowOff>
    </xdr:to>
    <xdr:sp macro="" textlink="">
      <xdr:nvSpPr>
        <xdr:cNvPr id="2" name="TextBox 1">
          <a:extLst>
            <a:ext uri="{FF2B5EF4-FFF2-40B4-BE49-F238E27FC236}">
              <a16:creationId xmlns:a16="http://schemas.microsoft.com/office/drawing/2014/main" id="{A234205F-F7FA-436A-956E-84E778CBC051}"/>
            </a:ext>
          </a:extLst>
        </xdr:cNvPr>
        <xdr:cNvSpPr txBox="1"/>
      </xdr:nvSpPr>
      <xdr:spPr>
        <a:xfrm>
          <a:off x="523875" y="314325"/>
          <a:ext cx="10086975" cy="5591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800" b="1"/>
            <a:t>Template</a:t>
          </a:r>
          <a:r>
            <a:rPr lang="nl-NL" sz="1800" b="1" baseline="0"/>
            <a:t> voor afrekenen van activiteiten</a:t>
          </a:r>
        </a:p>
        <a:p>
          <a:endParaRPr lang="nl-NL" sz="1100" baseline="0"/>
        </a:p>
        <a:p>
          <a:r>
            <a:rPr lang="nl-NL" sz="1400" baseline="0"/>
            <a:t>Dit template wordt door HeerenXVII commissies gebruikt om een afrekening te maken.</a:t>
          </a:r>
        </a:p>
        <a:p>
          <a:r>
            <a:rPr lang="nl-NL" sz="1400" baseline="0"/>
            <a:t>Afrekeningen moeten goedgekeurd worden door de KCC en gepresenteerd worden op een ALV.</a:t>
          </a:r>
        </a:p>
        <a:p>
          <a:r>
            <a:rPr lang="nl-NL" sz="1400" baseline="0"/>
            <a:t>Dit template is bedoeld voor losse activiteiten en niet voor (jaar)afrekeningen van meerdere activiteiten, gebruik hiervoor een ander template.</a:t>
          </a:r>
        </a:p>
        <a:p>
          <a:r>
            <a:rPr lang="nl-NL" sz="1400" u="none" baseline="0">
              <a:solidFill>
                <a:sysClr val="windowText" lastClr="000000"/>
              </a:solidFill>
            </a:rPr>
            <a:t>Voor andere templates klik op de knop rechts ---&gt; </a:t>
          </a:r>
        </a:p>
        <a:p>
          <a:endParaRPr lang="nl-NL" sz="1400" u="sng" baseline="0">
            <a:solidFill>
              <a:schemeClr val="accent1"/>
            </a:solidFill>
          </a:endParaRPr>
        </a:p>
        <a:p>
          <a:r>
            <a:rPr lang="nl-NL" sz="1400" baseline="0"/>
            <a:t>In de tab </a:t>
          </a:r>
          <a:r>
            <a:rPr lang="nl-NL" sz="1400" b="1" baseline="0"/>
            <a:t>'Afrekening'</a:t>
          </a:r>
          <a:r>
            <a:rPr lang="nl-NL" sz="1400" baseline="0"/>
            <a:t> staat het tabel dat gepresenteerd moet worden op de ALV.</a:t>
          </a:r>
        </a:p>
        <a:p>
          <a:r>
            <a:rPr lang="nl-NL" sz="1400" baseline="0"/>
            <a:t>In de tab </a:t>
          </a:r>
          <a:r>
            <a:rPr lang="nl-NL" sz="1400" b="1" baseline="0"/>
            <a:t>'Toelichting'</a:t>
          </a:r>
          <a:r>
            <a:rPr lang="nl-NL" sz="1400" baseline="0"/>
            <a:t> staan dezelfde posten als op de begroting, maar ditmaal  voorzien van toelichting en eventuele bijlagen.</a:t>
          </a:r>
        </a:p>
        <a:p>
          <a:r>
            <a:rPr lang="nl-NL" sz="1400" baseline="0"/>
            <a:t>Een goede toelichting is nodig voor de Kas Controle Commissie om de afrekening te begrijpen en te controleren. Voor de bijlage is het belangrijk dat er bonnetjes en facturen worden meegeleverd.</a:t>
          </a:r>
        </a:p>
        <a:p>
          <a:r>
            <a:rPr lang="nl-NL" sz="1400" baseline="0"/>
            <a:t>De tab </a:t>
          </a:r>
          <a:r>
            <a:rPr lang="nl-NL" sz="1400" b="1" baseline="0"/>
            <a:t>'Uitsplitsing'</a:t>
          </a:r>
          <a:r>
            <a:rPr lang="nl-NL" sz="1400" baseline="0"/>
            <a:t> is alleen van toepassing waneer er bedragen zijn voorgeschoten. Zet hierin wie (welk commissielid) wat (welke post) heeft betaalt, als je dit op de juiste wijze doet kloppen de totalen. </a:t>
          </a:r>
        </a:p>
        <a:p>
          <a:endParaRPr lang="nl-NL" sz="1400" baseline="0"/>
        </a:p>
        <a:p>
          <a:r>
            <a:rPr lang="nl-NL" sz="1400" baseline="0"/>
            <a:t>Enkele regels:</a:t>
          </a:r>
        </a:p>
        <a:p>
          <a:r>
            <a:rPr lang="nl-NL" sz="1400" baseline="0"/>
            <a:t> 	- Van alle transacties die niet direct vanaf de HeerenXVII rekening worden gemaakt, moet een betaalbewijs (bon of factuur) 	  worden bijgevoegd.</a:t>
          </a:r>
        </a:p>
        <a:p>
          <a:r>
            <a:rPr lang="nl-NL" sz="1400" baseline="0"/>
            <a:t>	- Betaalde en nog te betalen facturen moeten worden bijgevoegd.</a:t>
          </a:r>
        </a:p>
        <a:p>
          <a:r>
            <a:rPr lang="nl-NL" sz="1400" baseline="0"/>
            <a:t>	- Als CAS-subsidie in de afrekening staat, moet de CAS dit bedrag definitief hebben toegekend (CAS-begroting en CAS-	afrekening zijn goedgekeurd)</a:t>
          </a:r>
        </a:p>
        <a:p>
          <a:r>
            <a:rPr lang="nl-NL" sz="1400" baseline="0"/>
            <a:t>	- Verstuur de afrekening met de bijlage als </a:t>
          </a:r>
          <a:r>
            <a:rPr lang="nl-NL" sz="1400" b="1" baseline="0"/>
            <a:t>zip</a:t>
          </a:r>
          <a:r>
            <a:rPr lang="nl-NL" sz="1400" baseline="0"/>
            <a:t>-file.</a:t>
          </a:r>
        </a:p>
        <a:p>
          <a:r>
            <a:rPr lang="nl-NL" sz="1400" baseline="0"/>
            <a:t>	- De afrekening moet </a:t>
          </a:r>
          <a:r>
            <a:rPr lang="nl-NL" sz="1400" b="1" baseline="0"/>
            <a:t>minimaal twee weken voor de ALV </a:t>
          </a:r>
          <a:r>
            <a:rPr lang="nl-NL" sz="1400" baseline="0"/>
            <a:t>worden aangeleverd</a:t>
          </a:r>
        </a:p>
        <a:p>
          <a:endParaRPr lang="nl-NL" sz="1400" baseline="0"/>
        </a:p>
        <a:p>
          <a:r>
            <a:rPr lang="nl-NL" sz="1400" baseline="0"/>
            <a:t>Kom je er niet uit of heb je nog vragen? Bel dan gerust even de penningmeester of één van de KCC-leden. </a:t>
          </a:r>
        </a:p>
        <a:p>
          <a:endParaRPr lang="nl-NL" sz="1100" baseline="0"/>
        </a:p>
        <a:p>
          <a:endParaRPr lang="nl-NL" sz="1100" u="sng" baseline="0">
            <a:solidFill>
              <a:schemeClr val="accent1"/>
            </a:solidFill>
          </a:endParaRPr>
        </a:p>
      </xdr:txBody>
    </xdr:sp>
    <xdr:clientData/>
  </xdr:twoCellAnchor>
  <xdr:twoCellAnchor>
    <xdr:from>
      <xdr:col>12</xdr:col>
      <xdr:colOff>85725</xdr:colOff>
      <xdr:row>7</xdr:row>
      <xdr:rowOff>161925</xdr:rowOff>
    </xdr:from>
    <xdr:to>
      <xdr:col>14</xdr:col>
      <xdr:colOff>419100</xdr:colOff>
      <xdr:row>10</xdr:row>
      <xdr:rowOff>57150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2F92A6C-E062-4913-AA4B-343060A6C963}"/>
            </a:ext>
          </a:extLst>
        </xdr:cNvPr>
        <xdr:cNvSpPr txBox="1"/>
      </xdr:nvSpPr>
      <xdr:spPr>
        <a:xfrm>
          <a:off x="11153775" y="1495425"/>
          <a:ext cx="1552575" cy="466725"/>
        </a:xfrm>
        <a:prstGeom prst="rect">
          <a:avLst/>
        </a:prstGeom>
        <a:solidFill>
          <a:schemeClr val="accent1">
            <a:lumMod val="20000"/>
            <a:lumOff val="80000"/>
          </a:schemeClr>
        </a:solidFill>
        <a:ln w="76200">
          <a:solidFill>
            <a:schemeClr val="accent1"/>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nl-NL" sz="1800" u="sng">
              <a:solidFill>
                <a:schemeClr val="accent1"/>
              </a:solidFill>
            </a:rPr>
            <a:t>TEMPLATES</a:t>
          </a:r>
          <a:endParaRPr lang="LID4096" sz="1800" u="sng">
            <a:solidFill>
              <a:schemeClr val="accent1"/>
            </a:solidFill>
          </a:endParaRPr>
        </a:p>
      </xdr:txBody>
    </xdr:sp>
    <xdr:clientData/>
  </xdr:twoCellAnchor>
  <xdr:twoCellAnchor>
    <xdr:from>
      <xdr:col>0</xdr:col>
      <xdr:colOff>1019177</xdr:colOff>
      <xdr:row>32</xdr:row>
      <xdr:rowOff>161924</xdr:rowOff>
    </xdr:from>
    <xdr:to>
      <xdr:col>3</xdr:col>
      <xdr:colOff>1</xdr:colOff>
      <xdr:row>35</xdr:row>
      <xdr:rowOff>0</xdr:rowOff>
    </xdr:to>
    <xdr:sp macro="" textlink="">
      <xdr:nvSpPr>
        <xdr:cNvPr id="4" name="TextBox 3">
          <a:hlinkClick xmlns:r="http://schemas.openxmlformats.org/officeDocument/2006/relationships" r:id="rId2"/>
          <a:extLst>
            <a:ext uri="{FF2B5EF4-FFF2-40B4-BE49-F238E27FC236}">
              <a16:creationId xmlns:a16="http://schemas.microsoft.com/office/drawing/2014/main" id="{D49DDE6B-2E4A-4947-A918-FB05C8F357B2}"/>
            </a:ext>
          </a:extLst>
        </xdr:cNvPr>
        <xdr:cNvSpPr txBox="1"/>
      </xdr:nvSpPr>
      <xdr:spPr>
        <a:xfrm>
          <a:off x="1019177" y="6257924"/>
          <a:ext cx="2257424" cy="409576"/>
        </a:xfrm>
        <a:prstGeom prst="rect">
          <a:avLst/>
        </a:prstGeom>
        <a:solidFill>
          <a:schemeClr val="accent1">
            <a:lumMod val="20000"/>
            <a:lumOff val="80000"/>
          </a:schemeClr>
        </a:solidFill>
        <a:ln w="7620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NL" sz="1600" u="sng">
              <a:solidFill>
                <a:schemeClr val="accent1"/>
              </a:solidFill>
            </a:rPr>
            <a:t>Contact Penningmeester</a:t>
          </a:r>
          <a:endParaRPr lang="LID4096" sz="1600" u="sng">
            <a:solidFill>
              <a:schemeClr val="accent1"/>
            </a:solidFill>
          </a:endParaRPr>
        </a:p>
      </xdr:txBody>
    </xdr:sp>
    <xdr:clientData/>
  </xdr:twoCellAnchor>
  <xdr:twoCellAnchor>
    <xdr:from>
      <xdr:col>5</xdr:col>
      <xdr:colOff>95250</xdr:colOff>
      <xdr:row>32</xdr:row>
      <xdr:rowOff>180976</xdr:rowOff>
    </xdr:from>
    <xdr:to>
      <xdr:col>7</xdr:col>
      <xdr:colOff>495300</xdr:colOff>
      <xdr:row>35</xdr:row>
      <xdr:rowOff>95250</xdr:rowOff>
    </xdr:to>
    <xdr:sp macro="" textlink="">
      <xdr:nvSpPr>
        <xdr:cNvPr id="5" name="TextBox 4">
          <a:hlinkClick xmlns:r="http://schemas.openxmlformats.org/officeDocument/2006/relationships" r:id="rId3"/>
          <a:extLst>
            <a:ext uri="{FF2B5EF4-FFF2-40B4-BE49-F238E27FC236}">
              <a16:creationId xmlns:a16="http://schemas.microsoft.com/office/drawing/2014/main" id="{EAD97588-F83B-4BDD-9D40-71E31FD1C80D}"/>
            </a:ext>
          </a:extLst>
        </xdr:cNvPr>
        <xdr:cNvSpPr txBox="1"/>
      </xdr:nvSpPr>
      <xdr:spPr>
        <a:xfrm>
          <a:off x="5800725" y="6276976"/>
          <a:ext cx="2714625" cy="485774"/>
        </a:xfrm>
        <a:prstGeom prst="rect">
          <a:avLst/>
        </a:prstGeom>
        <a:solidFill>
          <a:schemeClr val="accent1">
            <a:lumMod val="20000"/>
            <a:lumOff val="80000"/>
          </a:schemeClr>
        </a:solidFill>
        <a:ln w="76200" cmpd="sng">
          <a:solidFill>
            <a:schemeClr val="accent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NL" sz="1600" u="sng">
              <a:solidFill>
                <a:schemeClr val="accent1"/>
              </a:solidFill>
            </a:rPr>
            <a:t>Kas</a:t>
          </a:r>
          <a:r>
            <a:rPr lang="nl-NL" sz="1600" u="sng" baseline="0">
              <a:solidFill>
                <a:schemeClr val="accent1"/>
              </a:solidFill>
            </a:rPr>
            <a:t> Controle Commissieleden</a:t>
          </a:r>
          <a:endParaRPr lang="LID4096" sz="1600" u="sng">
            <a:solidFill>
              <a:schemeClr val="accent1"/>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24</xdr:row>
          <xdr:rowOff>76200</xdr:rowOff>
        </xdr:from>
        <xdr:to>
          <xdr:col>8</xdr:col>
          <xdr:colOff>85725</xdr:colOff>
          <xdr:row>24</xdr:row>
          <xdr:rowOff>428625</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6</xdr:row>
          <xdr:rowOff>85725</xdr:rowOff>
        </xdr:from>
        <xdr:to>
          <xdr:col>6</xdr:col>
          <xdr:colOff>666750</xdr:colOff>
          <xdr:row>6</xdr:row>
          <xdr:rowOff>419100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KCCHXVII/Gedeelde%20documenten/General/2021-2022/Begrotingen/Begrotingen%20nieuw%20format%2010-01-2022/Begroting%20Buitex%202022%2010-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groting"/>
      <sheetName val="Toelichting"/>
      <sheetName val="Overnachtingen"/>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3F22C-60FD-4513-A536-2917D0B9AE26}">
  <dimension ref="A26:F26"/>
  <sheetViews>
    <sheetView workbookViewId="0">
      <selection activeCell="Q25" sqref="Q25"/>
    </sheetView>
  </sheetViews>
  <sheetFormatPr defaultRowHeight="15" x14ac:dyDescent="0.25"/>
  <cols>
    <col min="1" max="1" width="20.140625" style="3" bestFit="1" customWidth="1"/>
    <col min="2" max="2" width="7.28515625" style="3" bestFit="1" customWidth="1"/>
    <col min="3" max="3" width="21.7109375" style="3" customWidth="1"/>
    <col min="4" max="4" width="27.28515625" style="3" bestFit="1" customWidth="1"/>
    <col min="5" max="5" width="9.140625" style="3"/>
    <col min="6" max="6" width="25.5703125" style="3" customWidth="1"/>
    <col min="7" max="16384" width="9.140625" style="3"/>
  </cols>
  <sheetData>
    <row r="26" spans="1:6" x14ac:dyDescent="0.25">
      <c r="A26" s="1"/>
      <c r="B26" s="2"/>
      <c r="C26" s="2"/>
      <c r="D26" s="2"/>
      <c r="E26" s="2"/>
      <c r="F26" s="2"/>
    </row>
  </sheetData>
  <sheetProtection algorithmName="SHA-512" hashValue="NA2OqpBQNlDOGy6SA6s7oMXAl2WrdKfVOegLP2WNtdu9WSj0+r1DddsePNOV00o6JzS95orl7stJkQk0YiJIMQ==" saltValue="TrPfzag6AEGmqcAjje3UEw=="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D7DC3-F603-4FDF-B22A-4F60853F432A}">
  <dimension ref="B1:G26"/>
  <sheetViews>
    <sheetView workbookViewId="0">
      <selection activeCell="K10" sqref="K10"/>
    </sheetView>
  </sheetViews>
  <sheetFormatPr defaultRowHeight="15" x14ac:dyDescent="0.25"/>
  <cols>
    <col min="1" max="1" width="16.140625" style="3" customWidth="1"/>
    <col min="2" max="2" width="24.7109375" style="3" customWidth="1"/>
    <col min="3" max="3" width="9.85546875" style="3" bestFit="1" customWidth="1"/>
    <col min="4" max="4" width="14" style="40" bestFit="1" customWidth="1"/>
    <col min="5" max="5" width="24.7109375" style="3" customWidth="1"/>
    <col min="6" max="6" width="9.85546875" style="3" bestFit="1" customWidth="1"/>
    <col min="7" max="7" width="14.140625" style="40" bestFit="1" customWidth="1"/>
    <col min="8" max="16384" width="9.140625" style="3"/>
  </cols>
  <sheetData>
    <row r="1" spans="2:7" ht="18" x14ac:dyDescent="0.25">
      <c r="B1" s="104" t="s">
        <v>13</v>
      </c>
      <c r="C1" s="104"/>
      <c r="D1" s="104"/>
      <c r="E1" s="104"/>
      <c r="F1" s="104"/>
      <c r="G1" s="104"/>
    </row>
    <row r="2" spans="2:7" ht="15" customHeight="1" x14ac:dyDescent="0.25">
      <c r="B2" s="4" t="s">
        <v>0</v>
      </c>
      <c r="C2" s="5"/>
      <c r="D2" s="41"/>
      <c r="E2" s="4" t="s">
        <v>1</v>
      </c>
      <c r="F2" s="5"/>
      <c r="G2" s="35"/>
    </row>
    <row r="3" spans="2:7" ht="15" customHeight="1" x14ac:dyDescent="0.25">
      <c r="B3" s="6" t="s">
        <v>2</v>
      </c>
      <c r="C3" s="6"/>
      <c r="D3" s="42" t="s">
        <v>3</v>
      </c>
      <c r="E3" s="6" t="s">
        <v>2</v>
      </c>
      <c r="F3" s="6"/>
      <c r="G3" s="36" t="s">
        <v>3</v>
      </c>
    </row>
    <row r="4" spans="2:7" ht="15" customHeight="1" x14ac:dyDescent="0.25">
      <c r="B4" s="7" t="s">
        <v>28</v>
      </c>
      <c r="C4" s="7"/>
      <c r="D4" s="8">
        <v>12</v>
      </c>
      <c r="E4" s="9" t="s">
        <v>25</v>
      </c>
      <c r="F4" s="7"/>
      <c r="G4" s="37">
        <v>400</v>
      </c>
    </row>
    <row r="5" spans="2:7" ht="15" customHeight="1" x14ac:dyDescent="0.25">
      <c r="B5" s="70" t="s">
        <v>23</v>
      </c>
      <c r="C5" s="10"/>
      <c r="D5" s="11">
        <v>200</v>
      </c>
      <c r="E5" s="12" t="s">
        <v>26</v>
      </c>
      <c r="F5" s="10"/>
      <c r="G5" s="38">
        <v>300</v>
      </c>
    </row>
    <row r="6" spans="2:7" ht="15" customHeight="1" x14ac:dyDescent="0.25">
      <c r="B6" s="70" t="s">
        <v>24</v>
      </c>
      <c r="C6" s="10"/>
      <c r="D6" s="11">
        <v>700</v>
      </c>
      <c r="E6" s="12" t="s">
        <v>27</v>
      </c>
      <c r="F6" s="10"/>
      <c r="G6" s="38">
        <v>276</v>
      </c>
    </row>
    <row r="7" spans="2:7" ht="15" customHeight="1" x14ac:dyDescent="0.25">
      <c r="B7" s="10"/>
      <c r="C7" s="10"/>
      <c r="D7" s="11"/>
      <c r="E7" s="10"/>
      <c r="F7" s="10"/>
      <c r="G7" s="38"/>
    </row>
    <row r="8" spans="2:7" ht="15" customHeight="1" x14ac:dyDescent="0.25">
      <c r="B8" s="10"/>
      <c r="C8" s="10"/>
      <c r="D8" s="11"/>
      <c r="E8" s="10"/>
      <c r="F8" s="10"/>
      <c r="G8" s="38"/>
    </row>
    <row r="9" spans="2:7" ht="15" customHeight="1" x14ac:dyDescent="0.25">
      <c r="B9" s="10"/>
      <c r="C9" s="10"/>
      <c r="D9" s="11"/>
      <c r="E9" s="10"/>
      <c r="F9" s="10"/>
      <c r="G9" s="38"/>
    </row>
    <row r="10" spans="2:7" ht="15" customHeight="1" x14ac:dyDescent="0.25">
      <c r="B10" s="10"/>
      <c r="C10" s="10"/>
      <c r="D10" s="11"/>
      <c r="E10" s="10"/>
      <c r="F10" s="10"/>
      <c r="G10" s="38"/>
    </row>
    <row r="11" spans="2:7" ht="15" customHeight="1" x14ac:dyDescent="0.25">
      <c r="B11" s="10"/>
      <c r="C11" s="10"/>
      <c r="D11" s="11"/>
      <c r="E11" s="10"/>
      <c r="F11" s="10"/>
      <c r="G11" s="38"/>
    </row>
    <row r="12" spans="2:7" ht="15" customHeight="1" x14ac:dyDescent="0.25">
      <c r="B12" s="10"/>
      <c r="C12" s="10"/>
      <c r="D12" s="11"/>
      <c r="E12" s="10"/>
      <c r="F12" s="10"/>
      <c r="G12" s="38"/>
    </row>
    <row r="13" spans="2:7" ht="15" customHeight="1" x14ac:dyDescent="0.25">
      <c r="B13" s="10"/>
      <c r="C13" s="10"/>
      <c r="D13" s="11"/>
      <c r="E13" s="10"/>
      <c r="F13" s="10"/>
      <c r="G13" s="38"/>
    </row>
    <row r="14" spans="2:7" ht="15" customHeight="1" x14ac:dyDescent="0.25">
      <c r="B14" s="10"/>
      <c r="C14" s="10"/>
      <c r="D14" s="11"/>
      <c r="E14" s="10"/>
      <c r="F14" s="10"/>
      <c r="G14" s="38"/>
    </row>
    <row r="15" spans="2:7" ht="15" customHeight="1" x14ac:dyDescent="0.25">
      <c r="B15" s="10"/>
      <c r="C15" s="10"/>
      <c r="D15" s="11"/>
      <c r="E15" s="10"/>
      <c r="F15" s="10"/>
      <c r="G15" s="38"/>
    </row>
    <row r="16" spans="2:7" ht="15" customHeight="1" x14ac:dyDescent="0.25">
      <c r="B16" s="10"/>
      <c r="C16" s="10"/>
      <c r="D16" s="11"/>
      <c r="E16" s="10"/>
      <c r="F16" s="10"/>
      <c r="G16" s="38"/>
    </row>
    <row r="17" spans="2:7" ht="15" customHeight="1" x14ac:dyDescent="0.25">
      <c r="B17" s="10"/>
      <c r="C17" s="10"/>
      <c r="D17" s="11"/>
      <c r="E17" s="10"/>
      <c r="F17" s="10"/>
      <c r="G17" s="38"/>
    </row>
    <row r="18" spans="2:7" ht="15" customHeight="1" x14ac:dyDescent="0.25">
      <c r="B18" s="10"/>
      <c r="C18" s="10"/>
      <c r="D18" s="11"/>
      <c r="E18" s="10"/>
      <c r="F18" s="10"/>
      <c r="G18" s="38"/>
    </row>
    <row r="19" spans="2:7" ht="15" customHeight="1" x14ac:dyDescent="0.25">
      <c r="B19" s="10"/>
      <c r="C19" s="10"/>
      <c r="D19" s="11"/>
      <c r="E19" s="10"/>
      <c r="F19" s="10"/>
      <c r="G19" s="38"/>
    </row>
    <row r="20" spans="2:7" ht="15" customHeight="1" x14ac:dyDescent="0.25">
      <c r="B20" s="10"/>
      <c r="C20" s="10"/>
      <c r="D20" s="11"/>
      <c r="E20" s="10"/>
      <c r="F20" s="10"/>
      <c r="G20" s="38"/>
    </row>
    <row r="21" spans="2:7" ht="15" customHeight="1" x14ac:dyDescent="0.25">
      <c r="B21" s="10"/>
      <c r="C21" s="10"/>
      <c r="D21" s="11"/>
      <c r="E21" s="10"/>
      <c r="F21" s="10"/>
      <c r="G21" s="38"/>
    </row>
    <row r="22" spans="2:7" ht="15" customHeight="1" x14ac:dyDescent="0.25">
      <c r="B22" s="10"/>
      <c r="C22" s="10"/>
      <c r="D22" s="11"/>
      <c r="E22" s="10"/>
      <c r="F22" s="10"/>
      <c r="G22" s="38"/>
    </row>
    <row r="23" spans="2:7" ht="15" customHeight="1" x14ac:dyDescent="0.25">
      <c r="B23" s="10"/>
      <c r="C23" s="10"/>
      <c r="D23" s="11"/>
      <c r="E23" s="10"/>
      <c r="F23" s="10"/>
      <c r="G23" s="38"/>
    </row>
    <row r="24" spans="2:7" ht="15" customHeight="1" x14ac:dyDescent="0.25">
      <c r="B24" s="13" t="s">
        <v>16</v>
      </c>
      <c r="C24" s="13"/>
      <c r="D24" s="14">
        <f>IF(SUM(G4:G6)&gt;SUM(D4:D6),SUM(G4:G6)-SUM(D4:D6),0)</f>
        <v>64</v>
      </c>
      <c r="E24" s="13" t="s">
        <v>16</v>
      </c>
      <c r="F24" s="13"/>
      <c r="G24" s="34">
        <f>IF(SUM(G4:G6)&lt;SUM(D4:D6),SUM(D4:D6)-SUM(G4:G6),0)</f>
        <v>0</v>
      </c>
    </row>
    <row r="25" spans="2:7" ht="15" customHeight="1" thickBot="1" x14ac:dyDescent="0.3">
      <c r="B25" s="15"/>
      <c r="C25" s="16"/>
      <c r="D25" s="17"/>
      <c r="E25" s="16"/>
      <c r="F25" s="16"/>
      <c r="G25" s="39"/>
    </row>
    <row r="26" spans="2:7" ht="15" customHeight="1" thickTop="1" x14ac:dyDescent="0.25">
      <c r="B26" s="5"/>
      <c r="C26" s="4" t="s">
        <v>4</v>
      </c>
      <c r="D26" s="18">
        <f>SUM(D3:D25)</f>
        <v>976</v>
      </c>
      <c r="E26" s="4"/>
      <c r="F26" s="4" t="s">
        <v>4</v>
      </c>
      <c r="G26" s="18">
        <f>SUM(G3:G25)</f>
        <v>976</v>
      </c>
    </row>
  </sheetData>
  <sheetProtection insertRows="0" selectLockedCells="1"/>
  <mergeCells count="1">
    <mergeCell ref="B1:G1"/>
  </mergeCells>
  <phoneticPr fontId="1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74D48-9048-4C30-8C2B-E11439CC4A68}">
  <dimension ref="A1:L35"/>
  <sheetViews>
    <sheetView tabSelected="1" zoomScale="145" zoomScaleNormal="145" workbookViewId="0">
      <selection activeCell="E8" sqref="E8"/>
    </sheetView>
  </sheetViews>
  <sheetFormatPr defaultRowHeight="15" x14ac:dyDescent="0.25"/>
  <cols>
    <col min="1" max="1" width="55.140625" style="3" customWidth="1"/>
    <col min="2" max="2" width="14.28515625" style="3" customWidth="1"/>
    <col min="3" max="3" width="11.140625" style="3" customWidth="1"/>
    <col min="4" max="4" width="9.42578125" style="3" bestFit="1" customWidth="1"/>
    <col min="5" max="5" width="14.7109375" style="3" customWidth="1"/>
    <col min="6" max="6" width="42.42578125" style="3" customWidth="1"/>
    <col min="7" max="7" width="22.42578125" style="3" customWidth="1"/>
    <col min="8" max="11" width="9.140625" style="3"/>
    <col min="12" max="12" width="11" style="3" bestFit="1" customWidth="1"/>
    <col min="13" max="16384" width="9.140625" style="3"/>
  </cols>
  <sheetData>
    <row r="1" spans="2:12" ht="33.75" x14ac:dyDescent="0.5">
      <c r="B1" s="105" t="s">
        <v>5</v>
      </c>
      <c r="C1" s="105"/>
      <c r="D1" s="105"/>
      <c r="E1" s="105"/>
      <c r="F1" s="105"/>
      <c r="G1" s="105"/>
    </row>
    <row r="3" spans="2:12" ht="27" thickBot="1" x14ac:dyDescent="0.45">
      <c r="B3" s="106" t="s">
        <v>0</v>
      </c>
      <c r="C3" s="106"/>
      <c r="D3" s="106"/>
      <c r="E3" s="106"/>
      <c r="F3" s="106"/>
      <c r="G3" s="106"/>
    </row>
    <row r="4" spans="2:12" ht="44.25" customHeight="1" x14ac:dyDescent="0.25">
      <c r="B4" s="19" t="s">
        <v>6</v>
      </c>
      <c r="C4" s="19" t="s">
        <v>7</v>
      </c>
      <c r="D4" s="19" t="s">
        <v>8</v>
      </c>
      <c r="E4" s="19" t="s">
        <v>9</v>
      </c>
      <c r="F4" s="19" t="s">
        <v>10</v>
      </c>
      <c r="G4" s="19" t="s">
        <v>11</v>
      </c>
    </row>
    <row r="5" spans="2:12" ht="36.75" customHeight="1" thickBot="1" x14ac:dyDescent="0.3">
      <c r="B5" s="20" t="s">
        <v>22</v>
      </c>
      <c r="C5" s="21">
        <v>3</v>
      </c>
      <c r="D5" s="22">
        <v>4</v>
      </c>
      <c r="E5" s="25">
        <f>IF(D5*C5=0,"",D5*C5)</f>
        <v>12</v>
      </c>
      <c r="F5" s="23" t="s">
        <v>36</v>
      </c>
      <c r="G5" s="24"/>
      <c r="J5" s="108" t="s">
        <v>17</v>
      </c>
      <c r="K5" s="108"/>
      <c r="L5" s="108"/>
    </row>
    <row r="6" spans="2:12" ht="36.75" customHeight="1" thickTop="1" x14ac:dyDescent="0.25">
      <c r="B6" s="20" t="s">
        <v>23</v>
      </c>
      <c r="C6" s="25">
        <v>5</v>
      </c>
      <c r="D6" s="22">
        <v>40</v>
      </c>
      <c r="E6" s="25">
        <f t="shared" ref="E6:E14" si="0">IF(D6*C6=0,"",D6*C6)</f>
        <v>200</v>
      </c>
      <c r="F6" s="23" t="s">
        <v>37</v>
      </c>
      <c r="G6" s="24"/>
      <c r="J6" s="53" t="s">
        <v>14</v>
      </c>
      <c r="K6" s="51"/>
      <c r="L6" s="55">
        <f>E35</f>
        <v>976</v>
      </c>
    </row>
    <row r="7" spans="2:12" ht="36.75" customHeight="1" thickBot="1" x14ac:dyDescent="0.3">
      <c r="B7" s="20" t="s">
        <v>24</v>
      </c>
      <c r="C7" s="25">
        <f>700</f>
        <v>700</v>
      </c>
      <c r="D7" s="22">
        <v>1</v>
      </c>
      <c r="E7" s="25">
        <f t="shared" si="0"/>
        <v>700</v>
      </c>
      <c r="F7" s="23" t="s">
        <v>38</v>
      </c>
      <c r="G7" s="24"/>
      <c r="J7" s="54" t="s">
        <v>15</v>
      </c>
      <c r="K7" s="50"/>
      <c r="L7" s="56">
        <f>-E16</f>
        <v>-912</v>
      </c>
    </row>
    <row r="8" spans="2:12" ht="36.75" customHeight="1" thickTop="1" x14ac:dyDescent="0.25">
      <c r="B8" s="20"/>
      <c r="C8" s="25"/>
      <c r="D8" s="22"/>
      <c r="E8" s="25" t="str">
        <f t="shared" si="0"/>
        <v/>
      </c>
      <c r="F8" s="23"/>
      <c r="G8" s="24"/>
      <c r="J8" s="52" t="s">
        <v>16</v>
      </c>
      <c r="K8" s="48"/>
      <c r="L8" s="57">
        <f>L6+L7</f>
        <v>64</v>
      </c>
    </row>
    <row r="9" spans="2:12" ht="36.75" customHeight="1" x14ac:dyDescent="0.25">
      <c r="B9" s="20"/>
      <c r="C9" s="25"/>
      <c r="D9" s="22"/>
      <c r="E9" s="25" t="str">
        <f t="shared" si="0"/>
        <v/>
      </c>
      <c r="F9" s="23"/>
      <c r="G9" s="24"/>
    </row>
    <row r="10" spans="2:12" ht="36.75" customHeight="1" x14ac:dyDescent="0.25">
      <c r="B10" s="20"/>
      <c r="C10" s="25"/>
      <c r="D10" s="22"/>
      <c r="E10" s="25" t="str">
        <f t="shared" si="0"/>
        <v/>
      </c>
      <c r="F10" s="23"/>
      <c r="G10" s="24"/>
    </row>
    <row r="11" spans="2:12" ht="36.75" customHeight="1" x14ac:dyDescent="0.25">
      <c r="B11" s="20"/>
      <c r="C11" s="25"/>
      <c r="D11" s="22"/>
      <c r="E11" s="25" t="str">
        <f t="shared" si="0"/>
        <v/>
      </c>
      <c r="F11" s="23"/>
      <c r="G11" s="24"/>
    </row>
    <row r="12" spans="2:12" ht="36.75" customHeight="1" x14ac:dyDescent="0.25">
      <c r="B12" s="20"/>
      <c r="C12" s="25"/>
      <c r="D12" s="22"/>
      <c r="E12" s="25" t="str">
        <f t="shared" si="0"/>
        <v/>
      </c>
      <c r="F12" s="23"/>
      <c r="G12" s="24"/>
    </row>
    <row r="13" spans="2:12" ht="36.75" customHeight="1" x14ac:dyDescent="0.25">
      <c r="B13" s="20"/>
      <c r="C13" s="25"/>
      <c r="D13" s="22"/>
      <c r="E13" s="25" t="str">
        <f t="shared" si="0"/>
        <v/>
      </c>
      <c r="F13" s="23"/>
      <c r="G13" s="24"/>
    </row>
    <row r="14" spans="2:12" ht="36.75" customHeight="1" thickBot="1" x14ac:dyDescent="0.3">
      <c r="B14" s="26"/>
      <c r="C14" s="27"/>
      <c r="D14" s="28"/>
      <c r="E14" s="27" t="str">
        <f t="shared" si="0"/>
        <v/>
      </c>
      <c r="F14" s="29"/>
      <c r="G14" s="30"/>
    </row>
    <row r="15" spans="2:12" ht="8.25" customHeight="1" thickBot="1" x14ac:dyDescent="0.3">
      <c r="B15" s="74"/>
      <c r="C15" s="75"/>
      <c r="D15" s="76"/>
      <c r="E15" s="77"/>
      <c r="F15" s="78"/>
      <c r="G15" s="79"/>
    </row>
    <row r="16" spans="2:12" ht="24.75" customHeight="1" thickTop="1" x14ac:dyDescent="0.25">
      <c r="B16" s="80" t="s">
        <v>12</v>
      </c>
      <c r="C16" s="81"/>
      <c r="D16" s="82"/>
      <c r="E16" s="83">
        <f>SUM(E5:E15)</f>
        <v>912</v>
      </c>
      <c r="F16" s="84"/>
      <c r="G16" s="85"/>
    </row>
    <row r="17" spans="1:7" ht="16.5" customHeight="1" x14ac:dyDescent="0.25">
      <c r="A17" s="31"/>
      <c r="B17" s="32"/>
      <c r="C17" s="32"/>
      <c r="D17" s="32"/>
    </row>
    <row r="18" spans="1:7" ht="16.5" customHeight="1" x14ac:dyDescent="0.25">
      <c r="A18" s="31"/>
      <c r="B18" s="32"/>
      <c r="C18" s="32"/>
      <c r="D18" s="32"/>
    </row>
    <row r="19" spans="1:7" ht="16.5" customHeight="1" x14ac:dyDescent="0.25">
      <c r="A19" s="31"/>
      <c r="B19" s="32"/>
      <c r="C19" s="32"/>
      <c r="D19" s="32"/>
    </row>
    <row r="20" spans="1:7" ht="16.5" customHeight="1" x14ac:dyDescent="0.25">
      <c r="A20" s="31"/>
      <c r="B20" s="32"/>
      <c r="C20" s="32"/>
      <c r="D20" s="32"/>
    </row>
    <row r="21" spans="1:7" ht="11.25" customHeight="1" x14ac:dyDescent="0.25">
      <c r="A21" s="31"/>
      <c r="B21" s="32"/>
      <c r="C21" s="32"/>
      <c r="D21" s="32"/>
    </row>
    <row r="22" spans="1:7" ht="29.25" customHeight="1" thickBot="1" x14ac:dyDescent="0.45">
      <c r="A22" s="33"/>
      <c r="B22" s="106" t="s">
        <v>1</v>
      </c>
      <c r="C22" s="107"/>
      <c r="D22" s="107"/>
      <c r="E22" s="107"/>
      <c r="F22" s="107"/>
      <c r="G22" s="107"/>
    </row>
    <row r="23" spans="1:7" ht="48.75" customHeight="1" x14ac:dyDescent="0.25">
      <c r="B23" s="19" t="s">
        <v>6</v>
      </c>
      <c r="C23" s="19" t="s">
        <v>7</v>
      </c>
      <c r="D23" s="19" t="s">
        <v>8</v>
      </c>
      <c r="E23" s="19" t="s">
        <v>9</v>
      </c>
      <c r="F23" s="19" t="s">
        <v>10</v>
      </c>
      <c r="G23" s="19" t="s">
        <v>11</v>
      </c>
    </row>
    <row r="24" spans="1:7" ht="39" customHeight="1" x14ac:dyDescent="0.25">
      <c r="B24" s="20" t="s">
        <v>25</v>
      </c>
      <c r="C24" s="21">
        <v>10</v>
      </c>
      <c r="D24" s="22">
        <v>40</v>
      </c>
      <c r="E24" s="25">
        <f>IF(D24*C24=0,"",D24*C24)</f>
        <v>400</v>
      </c>
      <c r="F24" s="23" t="s">
        <v>33</v>
      </c>
      <c r="G24" s="24"/>
    </row>
    <row r="25" spans="1:7" ht="39" customHeight="1" x14ac:dyDescent="0.25">
      <c r="B25" s="20" t="s">
        <v>26</v>
      </c>
      <c r="C25" s="25">
        <v>300</v>
      </c>
      <c r="D25" s="22">
        <v>1</v>
      </c>
      <c r="E25" s="25">
        <f t="shared" ref="E25:E33" si="1">IF(D25*C25=0,"",D25*C25)</f>
        <v>300</v>
      </c>
      <c r="F25" s="23" t="s">
        <v>34</v>
      </c>
      <c r="G25" s="24"/>
    </row>
    <row r="26" spans="1:7" ht="39" customHeight="1" x14ac:dyDescent="0.25">
      <c r="B26" s="20" t="s">
        <v>27</v>
      </c>
      <c r="C26" s="25">
        <v>138</v>
      </c>
      <c r="D26" s="22">
        <v>2</v>
      </c>
      <c r="E26" s="25">
        <f t="shared" si="1"/>
        <v>276</v>
      </c>
      <c r="F26" s="23" t="s">
        <v>35</v>
      </c>
      <c r="G26" s="24"/>
    </row>
    <row r="27" spans="1:7" ht="39" customHeight="1" x14ac:dyDescent="0.25">
      <c r="B27" s="20"/>
      <c r="C27" s="25"/>
      <c r="D27" s="22"/>
      <c r="E27" s="25" t="str">
        <f t="shared" si="1"/>
        <v/>
      </c>
      <c r="F27" s="23"/>
      <c r="G27" s="24"/>
    </row>
    <row r="28" spans="1:7" ht="39" customHeight="1" x14ac:dyDescent="0.25">
      <c r="B28" s="20"/>
      <c r="C28" s="25"/>
      <c r="D28" s="22"/>
      <c r="E28" s="25" t="str">
        <f t="shared" si="1"/>
        <v/>
      </c>
      <c r="F28" s="23"/>
      <c r="G28" s="24"/>
    </row>
    <row r="29" spans="1:7" ht="39" customHeight="1" x14ac:dyDescent="0.25">
      <c r="B29" s="20"/>
      <c r="C29" s="25"/>
      <c r="D29" s="22"/>
      <c r="E29" s="25" t="str">
        <f t="shared" si="1"/>
        <v/>
      </c>
      <c r="F29" s="23"/>
      <c r="G29" s="24"/>
    </row>
    <row r="30" spans="1:7" ht="39" customHeight="1" x14ac:dyDescent="0.25">
      <c r="B30" s="20"/>
      <c r="C30" s="25"/>
      <c r="D30" s="22"/>
      <c r="E30" s="25" t="str">
        <f t="shared" si="1"/>
        <v/>
      </c>
      <c r="F30" s="23"/>
      <c r="G30" s="24"/>
    </row>
    <row r="31" spans="1:7" ht="39" customHeight="1" x14ac:dyDescent="0.25">
      <c r="B31" s="20"/>
      <c r="C31" s="25"/>
      <c r="D31" s="22"/>
      <c r="E31" s="25" t="str">
        <f t="shared" si="1"/>
        <v/>
      </c>
      <c r="F31" s="23"/>
      <c r="G31" s="24"/>
    </row>
    <row r="32" spans="1:7" ht="39" customHeight="1" x14ac:dyDescent="0.25">
      <c r="B32" s="20"/>
      <c r="C32" s="25"/>
      <c r="D32" s="22"/>
      <c r="E32" s="25" t="str">
        <f t="shared" si="1"/>
        <v/>
      </c>
      <c r="F32" s="23"/>
      <c r="G32" s="24"/>
    </row>
    <row r="33" spans="2:7" ht="38.25" customHeight="1" thickBot="1" x14ac:dyDescent="0.3">
      <c r="B33" s="43"/>
      <c r="C33" s="44"/>
      <c r="D33" s="45"/>
      <c r="E33" s="44" t="str">
        <f t="shared" si="1"/>
        <v/>
      </c>
      <c r="F33" s="46"/>
      <c r="G33" s="47"/>
    </row>
    <row r="34" spans="2:7" ht="8.25" customHeight="1" thickBot="1" x14ac:dyDescent="0.3">
      <c r="B34" s="86"/>
      <c r="C34" s="49"/>
      <c r="D34" s="87"/>
      <c r="E34" s="49"/>
      <c r="F34" s="88"/>
      <c r="G34" s="89"/>
    </row>
    <row r="35" spans="2:7" ht="24" customHeight="1" thickTop="1" x14ac:dyDescent="0.25">
      <c r="B35" s="80" t="s">
        <v>12</v>
      </c>
      <c r="C35" s="81"/>
      <c r="D35" s="90"/>
      <c r="E35" s="83">
        <f>SUM(E24:E34)</f>
        <v>976</v>
      </c>
      <c r="F35" s="91"/>
      <c r="G35" s="92"/>
    </row>
  </sheetData>
  <sheetProtection algorithmName="SHA-512" hashValue="fF/qSbzGUhjHj/yD+d3qp1snAGyRF2gHXUrQVKyMdSNXVYzep5ozUhdv2FQIRBfjNc5wlwHiCcmY9t3b2aYfaQ==" saltValue="xmEvJBA6mZm9H/sEx7spiA==" spinCount="100000" sheet="1" insertColumns="0" insertRows="0" insertHyperlinks="0" selectLockedCells="1"/>
  <mergeCells count="4">
    <mergeCell ref="B1:G1"/>
    <mergeCell ref="B3:G3"/>
    <mergeCell ref="B22:G22"/>
    <mergeCell ref="J5:L5"/>
  </mergeCells>
  <phoneticPr fontId="16" type="noConversion"/>
  <conditionalFormatting sqref="L8">
    <cfRule type="cellIs" dxfId="1" priority="1" operator="lessThan">
      <formula>0</formula>
    </cfRule>
  </conditionalFormatting>
  <pageMargins left="0.7" right="0.7" top="0.75" bottom="0.75" header="0.3" footer="0.3"/>
  <pageSetup paperSize="9" orientation="portrait" horizontalDpi="0" verticalDpi="0" r:id="rId1"/>
  <drawing r:id="rId2"/>
  <legacyDrawing r:id="rId3"/>
  <oleObjects>
    <mc:AlternateContent xmlns:mc="http://schemas.openxmlformats.org/markup-compatibility/2006">
      <mc:Choice Requires="x14">
        <oleObject progId="Packager Shell Object" shapeId="2049" r:id="rId4">
          <objectPr defaultSize="0" autoPict="0" r:id="rId5">
            <anchor moveWithCells="1">
              <from>
                <xdr:col>6</xdr:col>
                <xdr:colOff>85725</xdr:colOff>
                <xdr:row>24</xdr:row>
                <xdr:rowOff>76200</xdr:rowOff>
              </from>
              <to>
                <xdr:col>8</xdr:col>
                <xdr:colOff>85725</xdr:colOff>
                <xdr:row>24</xdr:row>
                <xdr:rowOff>428625</xdr:rowOff>
              </to>
            </anchor>
          </objectPr>
        </oleObject>
      </mc:Choice>
      <mc:Fallback>
        <oleObject progId="Packager Shell Object" shapeId="2049" r:id="rId4"/>
      </mc:Fallback>
    </mc:AlternateContent>
    <mc:AlternateContent xmlns:mc="http://schemas.openxmlformats.org/markup-compatibility/2006">
      <mc:Choice Requires="x14">
        <oleObject progId="Acrobat.pdfxml.1" shapeId="2050" r:id="rId6">
          <objectPr defaultSize="0" autoPict="0" r:id="rId7">
            <anchor moveWithCells="1">
              <from>
                <xdr:col>6</xdr:col>
                <xdr:colOff>400050</xdr:colOff>
                <xdr:row>6</xdr:row>
                <xdr:rowOff>85725</xdr:rowOff>
              </from>
              <to>
                <xdr:col>6</xdr:col>
                <xdr:colOff>666750</xdr:colOff>
                <xdr:row>6</xdr:row>
                <xdr:rowOff>419100</xdr:rowOff>
              </to>
            </anchor>
          </objectPr>
        </oleObject>
      </mc:Choice>
      <mc:Fallback>
        <oleObject progId="Acrobat.pdfxml.1" shapeId="2050" r:id="rId6"/>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B6CFE-1368-4414-8CE1-03EBF995A98E}">
  <dimension ref="B1:N23"/>
  <sheetViews>
    <sheetView workbookViewId="0">
      <selection activeCell="I6" sqref="I6"/>
    </sheetView>
  </sheetViews>
  <sheetFormatPr defaultRowHeight="15" x14ac:dyDescent="0.25"/>
  <cols>
    <col min="1" max="2" width="17.42578125" bestFit="1" customWidth="1"/>
    <col min="3" max="5" width="11.42578125" bestFit="1" customWidth="1"/>
    <col min="14" max="14" width="22.42578125" bestFit="1" customWidth="1"/>
  </cols>
  <sheetData>
    <row r="1" spans="2:14" x14ac:dyDescent="0.25">
      <c r="C1" s="67"/>
    </row>
    <row r="2" spans="2:14" ht="45.75" thickBot="1" x14ac:dyDescent="0.3">
      <c r="B2" s="69" t="s">
        <v>18</v>
      </c>
      <c r="C2" s="68" t="s">
        <v>22</v>
      </c>
      <c r="D2" s="68" t="s">
        <v>29</v>
      </c>
      <c r="E2" s="68" t="s">
        <v>30</v>
      </c>
      <c r="F2" s="66"/>
      <c r="G2" s="66"/>
      <c r="H2" s="66"/>
      <c r="I2" s="66"/>
      <c r="J2" s="66"/>
      <c r="K2" s="66"/>
      <c r="L2" s="66"/>
      <c r="M2" s="66"/>
      <c r="N2" s="63" t="s">
        <v>32</v>
      </c>
    </row>
    <row r="3" spans="2:14" x14ac:dyDescent="0.25">
      <c r="B3" s="93" t="s">
        <v>19</v>
      </c>
      <c r="C3" s="94">
        <v>6</v>
      </c>
      <c r="D3" s="95">
        <v>200</v>
      </c>
      <c r="E3" s="95"/>
      <c r="F3" s="95"/>
      <c r="G3" s="95"/>
      <c r="H3" s="95"/>
      <c r="I3" s="95"/>
      <c r="J3" s="95"/>
      <c r="K3" s="95"/>
      <c r="L3" s="95"/>
      <c r="M3" s="95"/>
      <c r="N3" s="61">
        <f>SUM(C3:M3)</f>
        <v>206</v>
      </c>
    </row>
    <row r="4" spans="2:14" x14ac:dyDescent="0.25">
      <c r="B4" s="96" t="s">
        <v>20</v>
      </c>
      <c r="C4" s="97">
        <v>6</v>
      </c>
      <c r="D4" s="98"/>
      <c r="E4" s="98"/>
      <c r="F4" s="98"/>
      <c r="G4" s="98"/>
      <c r="H4" s="98"/>
      <c r="I4" s="98"/>
      <c r="J4" s="98"/>
      <c r="K4" s="98"/>
      <c r="L4" s="98"/>
      <c r="M4" s="98"/>
      <c r="N4" s="61">
        <f t="shared" ref="N4:N21" si="0">SUM(C4:M4)</f>
        <v>6</v>
      </c>
    </row>
    <row r="5" spans="2:14" x14ac:dyDescent="0.25">
      <c r="B5" s="96"/>
      <c r="C5" s="97"/>
      <c r="D5" s="98"/>
      <c r="E5" s="99"/>
      <c r="F5" s="98"/>
      <c r="G5" s="98"/>
      <c r="H5" s="98"/>
      <c r="I5" s="98"/>
      <c r="J5" s="98"/>
      <c r="K5" s="98"/>
      <c r="L5" s="98"/>
      <c r="M5" s="98"/>
      <c r="N5" s="61">
        <f t="shared" si="0"/>
        <v>0</v>
      </c>
    </row>
    <row r="6" spans="2:14" x14ac:dyDescent="0.25">
      <c r="B6" s="96"/>
      <c r="C6" s="97"/>
      <c r="D6" s="98"/>
      <c r="E6" s="98"/>
      <c r="F6" s="98"/>
      <c r="G6" s="98"/>
      <c r="H6" s="98"/>
      <c r="I6" s="98"/>
      <c r="J6" s="98"/>
      <c r="K6" s="98"/>
      <c r="L6" s="98"/>
      <c r="M6" s="98"/>
      <c r="N6" s="61">
        <f t="shared" si="0"/>
        <v>0</v>
      </c>
    </row>
    <row r="7" spans="2:14" x14ac:dyDescent="0.25">
      <c r="B7" s="96"/>
      <c r="C7" s="97"/>
      <c r="D7" s="98"/>
      <c r="E7" s="98"/>
      <c r="F7" s="98"/>
      <c r="G7" s="98"/>
      <c r="H7" s="98"/>
      <c r="I7" s="98"/>
      <c r="J7" s="98"/>
      <c r="K7" s="98"/>
      <c r="L7" s="98"/>
      <c r="M7" s="98"/>
      <c r="N7" s="61">
        <f t="shared" si="0"/>
        <v>0</v>
      </c>
    </row>
    <row r="8" spans="2:14" x14ac:dyDescent="0.25">
      <c r="B8" s="96"/>
      <c r="C8" s="97"/>
      <c r="D8" s="98"/>
      <c r="E8" s="98"/>
      <c r="F8" s="98"/>
      <c r="G8" s="98"/>
      <c r="H8" s="98"/>
      <c r="I8" s="98"/>
      <c r="J8" s="98"/>
      <c r="K8" s="98"/>
      <c r="L8" s="98"/>
      <c r="M8" s="98"/>
      <c r="N8" s="61">
        <f t="shared" si="0"/>
        <v>0</v>
      </c>
    </row>
    <row r="9" spans="2:14" x14ac:dyDescent="0.25">
      <c r="B9" s="96"/>
      <c r="C9" s="97"/>
      <c r="D9" s="98"/>
      <c r="E9" s="98"/>
      <c r="F9" s="98"/>
      <c r="G9" s="98"/>
      <c r="H9" s="98"/>
      <c r="I9" s="98"/>
      <c r="J9" s="98"/>
      <c r="K9" s="98"/>
      <c r="L9" s="98"/>
      <c r="M9" s="98"/>
      <c r="N9" s="61">
        <f t="shared" si="0"/>
        <v>0</v>
      </c>
    </row>
    <row r="10" spans="2:14" x14ac:dyDescent="0.25">
      <c r="B10" s="96"/>
      <c r="C10" s="97"/>
      <c r="D10" s="98"/>
      <c r="E10" s="98"/>
      <c r="F10" s="98"/>
      <c r="G10" s="98"/>
      <c r="H10" s="98"/>
      <c r="I10" s="98"/>
      <c r="J10" s="98"/>
      <c r="K10" s="98"/>
      <c r="L10" s="98"/>
      <c r="M10" s="98"/>
      <c r="N10" s="61">
        <f t="shared" si="0"/>
        <v>0</v>
      </c>
    </row>
    <row r="11" spans="2:14" x14ac:dyDescent="0.25">
      <c r="B11" s="96"/>
      <c r="C11" s="97"/>
      <c r="D11" s="98"/>
      <c r="E11" s="98"/>
      <c r="F11" s="98"/>
      <c r="G11" s="98"/>
      <c r="H11" s="98"/>
      <c r="I11" s="98"/>
      <c r="J11" s="98"/>
      <c r="K11" s="98"/>
      <c r="L11" s="98"/>
      <c r="M11" s="98"/>
      <c r="N11" s="61">
        <f t="shared" si="0"/>
        <v>0</v>
      </c>
    </row>
    <row r="12" spans="2:14" x14ac:dyDescent="0.25">
      <c r="B12" s="96"/>
      <c r="C12" s="97"/>
      <c r="D12" s="98"/>
      <c r="E12" s="98"/>
      <c r="F12" s="98"/>
      <c r="G12" s="98"/>
      <c r="H12" s="98"/>
      <c r="I12" s="98"/>
      <c r="J12" s="98"/>
      <c r="K12" s="98"/>
      <c r="L12" s="98"/>
      <c r="M12" s="98"/>
      <c r="N12" s="61">
        <f t="shared" si="0"/>
        <v>0</v>
      </c>
    </row>
    <row r="13" spans="2:14" x14ac:dyDescent="0.25">
      <c r="B13" s="96"/>
      <c r="C13" s="97"/>
      <c r="D13" s="98"/>
      <c r="E13" s="98"/>
      <c r="F13" s="98"/>
      <c r="G13" s="98"/>
      <c r="H13" s="98"/>
      <c r="I13" s="98"/>
      <c r="J13" s="98"/>
      <c r="K13" s="98"/>
      <c r="L13" s="98"/>
      <c r="M13" s="98"/>
      <c r="N13" s="61">
        <f t="shared" si="0"/>
        <v>0</v>
      </c>
    </row>
    <row r="14" spans="2:14" x14ac:dyDescent="0.25">
      <c r="B14" s="96"/>
      <c r="C14" s="97"/>
      <c r="D14" s="98"/>
      <c r="E14" s="98"/>
      <c r="F14" s="98"/>
      <c r="G14" s="98"/>
      <c r="H14" s="98"/>
      <c r="I14" s="98"/>
      <c r="J14" s="98"/>
      <c r="K14" s="98"/>
      <c r="L14" s="98"/>
      <c r="M14" s="98"/>
      <c r="N14" s="61">
        <f t="shared" si="0"/>
        <v>0</v>
      </c>
    </row>
    <row r="15" spans="2:14" x14ac:dyDescent="0.25">
      <c r="B15" s="96"/>
      <c r="C15" s="97"/>
      <c r="D15" s="98"/>
      <c r="E15" s="98"/>
      <c r="F15" s="98"/>
      <c r="G15" s="98"/>
      <c r="H15" s="98"/>
      <c r="I15" s="98"/>
      <c r="J15" s="98"/>
      <c r="K15" s="98"/>
      <c r="L15" s="98"/>
      <c r="M15" s="98"/>
      <c r="N15" s="61">
        <f t="shared" si="0"/>
        <v>0</v>
      </c>
    </row>
    <row r="16" spans="2:14" x14ac:dyDescent="0.25">
      <c r="B16" s="96"/>
      <c r="C16" s="97"/>
      <c r="D16" s="98"/>
      <c r="E16" s="98"/>
      <c r="F16" s="98"/>
      <c r="G16" s="98"/>
      <c r="H16" s="98"/>
      <c r="I16" s="98"/>
      <c r="J16" s="98"/>
      <c r="K16" s="98"/>
      <c r="L16" s="98"/>
      <c r="M16" s="98"/>
      <c r="N16" s="61">
        <f t="shared" si="0"/>
        <v>0</v>
      </c>
    </row>
    <row r="17" spans="2:14" x14ac:dyDescent="0.25">
      <c r="B17" s="96"/>
      <c r="C17" s="97"/>
      <c r="D17" s="98"/>
      <c r="E17" s="98"/>
      <c r="F17" s="98"/>
      <c r="G17" s="98"/>
      <c r="H17" s="98"/>
      <c r="I17" s="98"/>
      <c r="J17" s="98"/>
      <c r="K17" s="98"/>
      <c r="L17" s="98"/>
      <c r="M17" s="98"/>
      <c r="N17" s="61">
        <f t="shared" si="0"/>
        <v>0</v>
      </c>
    </row>
    <row r="18" spans="2:14" x14ac:dyDescent="0.25">
      <c r="B18" s="96"/>
      <c r="C18" s="97"/>
      <c r="D18" s="98"/>
      <c r="E18" s="98"/>
      <c r="F18" s="98"/>
      <c r="G18" s="98"/>
      <c r="H18" s="98"/>
      <c r="I18" s="98"/>
      <c r="J18" s="98"/>
      <c r="K18" s="98"/>
      <c r="L18" s="98"/>
      <c r="M18" s="98"/>
      <c r="N18" s="61">
        <f t="shared" si="0"/>
        <v>0</v>
      </c>
    </row>
    <row r="19" spans="2:14" x14ac:dyDescent="0.25">
      <c r="B19" s="96"/>
      <c r="C19" s="97"/>
      <c r="D19" s="98"/>
      <c r="E19" s="98"/>
      <c r="F19" s="98"/>
      <c r="G19" s="98"/>
      <c r="H19" s="98"/>
      <c r="I19" s="98"/>
      <c r="J19" s="98"/>
      <c r="K19" s="98"/>
      <c r="L19" s="98"/>
      <c r="M19" s="98"/>
      <c r="N19" s="61">
        <f t="shared" si="0"/>
        <v>0</v>
      </c>
    </row>
    <row r="20" spans="2:14" ht="15.75" thickBot="1" x14ac:dyDescent="0.3">
      <c r="B20" s="100"/>
      <c r="C20" s="101"/>
      <c r="D20" s="102"/>
      <c r="E20" s="102"/>
      <c r="F20" s="102"/>
      <c r="G20" s="102"/>
      <c r="H20" s="102"/>
      <c r="I20" s="102"/>
      <c r="J20" s="102"/>
      <c r="K20" s="102"/>
      <c r="L20" s="102"/>
      <c r="M20" s="102"/>
      <c r="N20" s="71">
        <f t="shared" si="0"/>
        <v>0</v>
      </c>
    </row>
    <row r="21" spans="2:14" ht="23.25" customHeight="1" x14ac:dyDescent="0.25">
      <c r="B21" s="73" t="s">
        <v>21</v>
      </c>
      <c r="C21" s="97"/>
      <c r="D21" s="98"/>
      <c r="E21" s="103">
        <v>300</v>
      </c>
      <c r="F21" s="98"/>
      <c r="G21" s="98"/>
      <c r="H21" s="98"/>
      <c r="I21" s="98"/>
      <c r="J21" s="98"/>
      <c r="K21" s="98"/>
      <c r="L21" s="98"/>
      <c r="M21" s="98"/>
      <c r="N21" s="61">
        <f t="shared" si="0"/>
        <v>300</v>
      </c>
    </row>
    <row r="22" spans="2:14" ht="15.75" thickBot="1" x14ac:dyDescent="0.3">
      <c r="B22" s="62"/>
      <c r="C22" s="64"/>
      <c r="D22" s="65"/>
      <c r="E22" s="65"/>
      <c r="F22" s="65"/>
      <c r="G22" s="65"/>
      <c r="H22" s="65"/>
      <c r="I22" s="65"/>
      <c r="J22" s="65"/>
      <c r="K22" s="65"/>
      <c r="L22" s="65"/>
      <c r="M22" s="65"/>
      <c r="N22" s="72"/>
    </row>
    <row r="23" spans="2:14" x14ac:dyDescent="0.25">
      <c r="B23" s="58" t="s">
        <v>31</v>
      </c>
      <c r="C23" s="59">
        <f>SUM(C3:C22)</f>
        <v>12</v>
      </c>
      <c r="D23" s="60">
        <f t="shared" ref="D23:M23" si="1">SUM(D3:D22)</f>
        <v>200</v>
      </c>
      <c r="E23" s="60">
        <f t="shared" si="1"/>
        <v>300</v>
      </c>
      <c r="F23" s="60">
        <f t="shared" si="1"/>
        <v>0</v>
      </c>
      <c r="G23" s="60">
        <f t="shared" si="1"/>
        <v>0</v>
      </c>
      <c r="H23" s="60">
        <f t="shared" si="1"/>
        <v>0</v>
      </c>
      <c r="I23" s="60">
        <f t="shared" si="1"/>
        <v>0</v>
      </c>
      <c r="J23" s="60">
        <f t="shared" si="1"/>
        <v>0</v>
      </c>
      <c r="K23" s="60">
        <f t="shared" si="1"/>
        <v>0</v>
      </c>
      <c r="L23" s="60">
        <f t="shared" si="1"/>
        <v>0</v>
      </c>
      <c r="M23" s="60">
        <f t="shared" si="1"/>
        <v>0</v>
      </c>
      <c r="N23" s="61"/>
    </row>
  </sheetData>
  <sheetProtection algorithmName="SHA-512" hashValue="DMwllct0AtXXggChIRwREYvVfrQ7ce/3BXDwOCmcltrnMurmVdfcADC3SY3rKuVj1SG/IR8J9nPdy5EYhg9gMQ==" saltValue="LIYjnFxz1l2ts0ZlJT/+Ow==" spinCount="100000" sheet="1" objects="1" scenarios="1" selectLockedCells="1"/>
  <phoneticPr fontId="16" type="noConversion"/>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1" operator="equal" id="{54CC6696-0F2A-4B65-ABCB-A34E1EF283F0}">
            <xm:f>Toelichting!$E$5</xm:f>
            <x14:dxf>
              <font>
                <color theme="0" tint="-4.9989318521683403E-2"/>
              </font>
              <fill>
                <patternFill patternType="solid">
                  <bgColor theme="9" tint="0.39994506668294322"/>
                </patternFill>
              </fill>
            </x14:dxf>
          </x14:cfRule>
          <xm:sqref>D23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0AAD230A9DC0947AC42DB03062F2055" ma:contentTypeVersion="2" ma:contentTypeDescription="Een nieuw document maken." ma:contentTypeScope="" ma:versionID="f7c2697e4d7fed5bd7ceb960d15ed40d">
  <xsd:schema xmlns:xsd="http://www.w3.org/2001/XMLSchema" xmlns:xs="http://www.w3.org/2001/XMLSchema" xmlns:p="http://schemas.microsoft.com/office/2006/metadata/properties" xmlns:ns2="754956e0-99d2-496e-a41a-0d8c46582dc7" targetNamespace="http://schemas.microsoft.com/office/2006/metadata/properties" ma:root="true" ma:fieldsID="a19ac5276c35485ad7d91f13834c0d87" ns2:_="">
    <xsd:import namespace="754956e0-99d2-496e-a41a-0d8c46582dc7"/>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4956e0-99d2-496e-a41a-0d8c46582d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3C42FB-E040-47DD-ACEB-ECC38A7D3E8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0481636-0798-4F79-85FA-D97E8F5AF258}">
  <ds:schemaRefs>
    <ds:schemaRef ds:uri="http://schemas.microsoft.com/sharepoint/v3/contenttype/forms"/>
  </ds:schemaRefs>
</ds:datastoreItem>
</file>

<file path=customXml/itemProps3.xml><?xml version="1.0" encoding="utf-8"?>
<ds:datastoreItem xmlns:ds="http://schemas.openxmlformats.org/officeDocument/2006/customXml" ds:itemID="{350DAF45-F831-4FF1-91A1-99694F4CC1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4956e0-99d2-496e-a41a-0d8c46582d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Start</vt:lpstr>
      <vt:lpstr>Afrekening</vt:lpstr>
      <vt:lpstr>Toelichting</vt:lpstr>
      <vt:lpstr>Uitsplitsing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Destn Mulder</dc:creator>
  <cp:lastModifiedBy>Destn Mulder</cp:lastModifiedBy>
  <dcterms:created xsi:type="dcterms:W3CDTF">2022-05-12T12:26:58Z</dcterms:created>
  <dcterms:modified xsi:type="dcterms:W3CDTF">2022-05-12T13:53:22Z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0x01010070AAD230A9DC0947AC42DB03062F2055</vt:lpwstr>
  </property>
</Properties>
</file>